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Co'!$B$1:$G$225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<sst xmlns="http://schemas.openxmlformats.org/spreadsheetml/2006/main" count="609" uniqueCount="313">
  <si>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</si>
  <si>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</si>
  <si>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</si>
  <si>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</si>
  <si>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</si>
  <si>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</si>
  <si>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</si>
  <si>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</si>
  <si>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</si>
  <si>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</si>
  <si>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</si>
  <si>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</si>
  <si>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</si>
  <si>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</si>
  <si>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</si>
  <si>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Gêneros Alimentícios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</si>
  <si>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</si>
  <si>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</si>
  <si>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</si>
  <si>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</si>
  <si>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</si>
  <si>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</si>
  <si>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</si>
  <si>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</si>
  <si>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</si>
  <si>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</si>
  <si>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</si>
  <si>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</si>
  <si>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</si>
  <si>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</si>
  <si>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</si>
  <si>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</si>
  <si>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</si>
  <si>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</si>
  <si>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</si>
  <si>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</si>
  <si>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</si>
  <si>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</si>
  <si>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</si>
  <si>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</si>
  <si>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</si>
  <si>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</si>
  <si>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</si>
  <si>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</si>
  <si>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</si>
  <si>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</si>
  <si>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Abacaxi rodelas em calda, embalagem íntegra. Composição: abacaxi, água e açúcar. Com data de fabricação na entrega não superior a 30 dias e prazo de validade impressos na lata. </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</si>
  <si>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</si>
  <si>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Achocolatado em pó. O produto deverá estar isento de leite, soro de leite, soja e derivados (exceto lecitina de soja) e de farinhas e/ou espessastes na sua formulação. Não deverá conter corantes e conservantes. Deve ser enriquecido com no mínimo 07 vitaminas (considerar o per capta de achocolatado necessário para o preparo de 100 ml). Aspecto de pó fino e homogêneo, cor marrom, odor e sabor de chocolate. Deve diluir totalmente no leite, sem formar grumos. Rendimento mínimo esperado para 1 kg de produto = 08 litros. A embalagem deve estar intacta, acondicionada em embalagem de 400g com tampa e lacre de proteção. Não serão aceitos produtos cujas embalagens estejam danificadas. Validade mínima de 12 meses a partir da entrega. </t>
  </si>
  <si>
    <t xml:space="preserve">Açúcar cristal – especial. Embalagem plástica resistente, íntegra. Com certificado da iso 9001, data de fabricação (na entrega não superior a 30 dias) e data de validade. Prazo mínimo de validade: 06 meses no ato da entrega. </t>
  </si>
  <si>
    <t xml:space="preserve">Açúcar mascavo – embalagem plástica resistente, íntegra, com data de fabricação (na entrega não superior a 30 dias) e data de validade. Deve ser entregue íntegro, seco, livre de fungos e conter a empresa fabricante . Prazo mínimo de validade: 04 meses no ato da entrega. </t>
  </si>
  <si>
    <t xml:space="preserve">Açúcar refinado branco, de 1ª qualidade, embalagem em plástico atóxico, resistente e íntegra com 5Kg. Produção e rotulagem de acordo com a legislação vigente. Data de validade mínima no ato da entrega: 10 meses.</t>
  </si>
  <si>
    <t xml:space="preserve">Açúcar refinado – granulado, branco, 1ª qualidade, em sachês de 5g. Embalagem com data de fabricação (na entrega não superior a 30 dias) e data de validade. Prazo mínimo de validade: 04 meses no ato da entrega. </t>
  </si>
  <si>
    <t xml:space="preserve">Adoçante dietético – liquido límpido, inodoro, contendo água, edulcorantes artificiais ciclamato de sódio (13,6%) e sacarina sódica (6,8%). Edulcorantes naturais glicosídeos de steviol (0,82%) e conservante benzoato de sódio. Aprovado pela associação nacional de assistência ao diabético (anad). Prazo de validade de 1 ano. </t>
  </si>
  <si>
    <t xml:space="preserve">Água mineral sem gás. Embalagem plástica, descartável. </t>
  </si>
  <si>
    <t xml:space="preserve">Alecrim desidratado, aspecto físico moído, embalagem em plástico atóxico, resistente e íntegra com 50g. Produção e rotulagem de acordo com a legislação vigente. Data de validade mínima no ato da entrega: 10 meses.</t>
  </si>
  <si>
    <t xml:space="preserve">Almôndegas de carne bovina congelada. Unidade com aproximadamente 30g. Ingredientes: carne bovina, água, gordura bovina, cebola, aroma natural, proteína de soja, farinha de rosca, sal, proteína animal de colágeno, alho, salsa, estabilizante tripolifosfato de sódio (estabilizante e451i), antioxidante eritorbato de sódio (antioxidante e316). Embalagem primária: embalagem em sacos plásticos de polietileno, contendo até 2 kg a 05 kg. Prazo de validade: mínimo de 04 meses. Embalagem secundária: embalagem secundária do produto deverá ser em caixa de papelão reforçado, adequado ao empilhamento recomendado, resistente a danos durante o transporte ou armazenamento e que garanta a integridade do produto durante todo o seu período de validade. Com baixa quantidade de sódio. </t>
  </si>
  <si>
    <t xml:space="preserve">Amendoim cru descascado – tipo 1, classe miúda, selecionado. Isento de sujidades e substâncias estranhas ao produto. Embalagem resistente, com data de fabricação (na entrega não superior a 30 dias) e data de validade. </t>
  </si>
  <si>
    <t xml:space="preserve">Amendoim torrado, tipo salgado, descascado, produzido com grãos selecionados, são, insentos de sujidades, para alimentação pessoal. Deve ter cor, sabor e aroma característicos. Embalagem: pacote individual com 150 g, contento informação nutricional e fabricação. Data de validade mínima de 6 meses a partir da data de entrega. Marcas de referência: yoki, Dori, Dr. Oetker, Elmachips e Noroeste. </t>
  </si>
  <si>
    <t xml:space="preserve">Amendoim torrado, sem casca, sem pele e sem sal, em embalagem individual, de plástico atóxico, com peso entre 100g e 130g. Produção e rotulagem de acordo com a legislação vigente. Data de validade mínima no ato da entrega: 10 meses.</t>
  </si>
  <si>
    <t xml:space="preserve">Amido de milho, embalagem de plástico átóxico de 1Kg. Produção e rotulagem de acordo com a legislação vigente. Data de validade mínima no ato da entrega: 10 meses.</t>
  </si>
  <si>
    <t xml:space="preserve">Arroz integral, tipo 1, isento de sujidades e substâncias estranhas ao produto. Embalagem de plástico atóxico, transparente, resistente e íntegra de 1Kg. Produção e rotulagem de acordo com a legislação vigente. Data de validade mínima no ato da entrega: 10 meses.</t>
  </si>
  <si>
    <t xml:space="preserve">Arroz parboilizado, tipo 1, classe longo fino, isento de sujidades e substâncias estranhas ao produto, escolhido eletronicamente. Embalagem de plástico atóxico, resistente, transparente e íntegra de 5Kg. Produção e rotulagem de acordo com a legislação vigente. Data de validade mínima no ato da entrega: 10 meses.</t>
  </si>
  <si>
    <t xml:space="preserve">Aveia/flocos médios – sem açúcar. Embalagem contendo data de fabricação (na entrega não superior a 30 dias) e data de validade. </t>
  </si>
  <si>
    <t xml:space="preserve">Azeite de oliva, puro, extra virgem, acidez máxima 0,5%, frasco em vidro contendo 500 ml com bico dosador. Produção e rotulagem de acordo com a legislação vigente. Data de validade mínima no ato da entrega: 10 meses.</t>
  </si>
  <si>
    <t xml:space="preserve">BANANA PASSA, sem açúcar sem semente, embalagem com dados de identificação do produto, marca do fabricante, data de fabricação, prazo de validade. Embalagem plástica termosselada com peso aproximado de 1000 gramas. O produto devera' ter na data da entrega no máximo 30 dias de fabricação. </t>
  </si>
  <si>
    <t xml:space="preserve">Barra de cereais sem açucar – embalagem com 22 g, nos sabores, aveia e banana e mel, coco com chocolate, morango com chocolate, frutas vermelhas e cookies. Prazo mínimo de validade de 06 meses no ato da entrega. </t>
  </si>
  <si>
    <t xml:space="preserve">Batata palha, embalada em saco plástico atóxico, transparente e resistente de 500g. Tipo tradicional, frita com óleo vegetal comestível, isenta de gordura trans, sem conservantes e corantes, pronta para consumo. Produção e rotulagem de acordo com a legislação vigente. Data de validade mínima no ato da entrega: 10 meses.</t>
  </si>
  <si>
    <t xml:space="preserve">Bicarbonato de sódio – embalagem resistente, com prazo de validade mínima de 6 (seis) meses a partir da data de entrega. Isento de sujidades e substâncias estranhas ao produto. </t>
  </si>
  <si>
    <t xml:space="preserve">Biscoito cream cracker – ingredientes: farinha de trigo enriquecida com ferro e ácido fólico, gordura vegetal, açúcar invertido, sal, amido, extrato de malte, fermentos químicos bicarbonato de sódio, bicarbonato de amônio e pirofosfato ácido de sódio, aromatizante, emulsificante lecitina de soja e melhorador de farinha metabissulfito de sódio. Validade mínima de 04 meses a partir da entrega. </t>
  </si>
  <si>
    <t xml:space="preserve">Biscoito de gergelim 350g, embalagem dupla: interna em plástico atóxico transparente e externa em plástico resistente e íntegra com rotulagem conforme legislação vigente. Data de validade mínima no ato da entrega: 10 meses.</t>
  </si>
  <si>
    <t xml:space="preserve">Biscoito doce tipo maria/maizena – ingredientes: farinha de trigo enriquecida com ferro e ácido fólico (vitamina b9) açúcar gordura vegetal hidrogenada açúcar invertido amido soro de leite sal fermento químico (bicarbonato de sódio, bicarbonato de amônio, pirofosfato ácido de sódio) estabilizante lecitina de soja aromatizante melhorador de farinha (metabissulfito de sódio e protease). Prazo de validade mínima de 6 (seis) meses a partir da data de entrega. </t>
  </si>
  <si>
    <t xml:space="preserve">Biscoito salgado original/tradicional, tipo club social, sem recheio. Pacote com 6 embalagens individuais de aproximadamente 24 g cada, total de 144g. Prazo de validade de no mínimo 08 meses a partir da data de entrega.</t>
  </si>
  <si>
    <t xml:space="preserve">Cacau em pó solúvel, 100% cacau, puro, sem açúcar. Produção e rotulagem de acordo com a legislação vigente. Data de validade mínima no ato da entrega: 10 meses.</t>
  </si>
  <si>
    <t xml:space="preserve">Café em pó torrado e moído – homogêneo, de primeira qualidade, com nota de qualidade global na faixa de 6,5 a 7,2 pontos na escala sensorial do café, com laudo de avaliação do café, emitido por laboratório especializado, e laudo de análise de microscopia do café, com tolerância de no máximo 1 % (um por cento) de impureza. Validade no ato da entrega de, pelo menos, 12 meses. </t>
  </si>
  <si>
    <t xml:space="preserve">Café solúvel granulado, tradicional, em frasco de vidro. Produção e rotulagem de acordo com a legislação vigente. Data de validade mínima no ato da entrega: 18 meses.</t>
  </si>
  <si>
    <t xml:space="preserve">Canela em pó, embalagem em plástico atóxico de 50g. Produção e rotulagem de acordo com a legislação vigente. Data de validade mínima no ato da entrega: 10 meses.</t>
  </si>
  <si>
    <t xml:space="preserve">Canela em rama, produto natural selecionado, embalagem de plástico atóxico de 50g. Produção e rotulagem de acordo com a legislação vigente. Data de validade mínima no ato da entrega: 18 meses.</t>
  </si>
  <si>
    <t xml:space="preserve">Canjica – tipo grupo pura, tipo classe amarela, tipo 3, aplicação culinária em geral. Contendo identificação do fabricante, data de fabricação (na entrega não superior a 30 dias) e data de validade. </t>
  </si>
  <si>
    <t xml:space="preserve">Carne bovina - coxão duro. Porcionada, embalada em peças de aproximadamente 3kg, caixa com 15 a 30 kg. Com no máximo 15% de gordura e no máximo 15% de água e aditivos. Validade de 12 meses e com data de embalagem não superior a 30 dias. .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t>
  </si>
  <si>
    <t xml:space="preserve">Carne bovina – contra-filé. Porcionada, embalada em peças de aproximadamente 3kg, caixa com 15 a 30 kg. Validade de 12 meses e com data de embalagem não superior a 30 dias.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Com no máximo 15% de gordura e no máximo 15% de água e aditivosA embalagem deverá conter externamente os dados de identificação, procedência, número de lote, data de validade, número do registro no ministério da agricultura/SIF e carimbo de inspeção do SIF. </t>
  </si>
  <si>
    <t xml:space="preserve">Carne bovina – coxão mole. Porcionada, embalada em peças de aproximadamente 3kg, caixa com 15 a 30 kg. Validade de 12 meses e com data de embalagem não superior a 30 dias.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</si>
  <si>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bovina – coxão mole/bife. Bife de coxão mole congelado, cortado em bife entre 140 e 160g, proveniente de machos da espécie bovina, sadios, abatidos sob inspeção veterinária, sem osso, contendo no máximo 6% de gordura, embalagem a vácuo própria para alimentos, para consumo humano. A matéria-prima utilizada deve estar isenta de tecidos inferiores como ossos, cartilagens, gordura parcial, aponeuroses, tendões, coágulos, etc. A embalagem primária deve ser plástica, atóxica, resistente, transparente; e a secundária, de papelão e contendo entre 15 e 30 kg, etiquetada com o tipo de carne, peso, validade (mínima de 8 meses a partir da entrega do produto), data de empacotamento não superior a 10 dias. . Com no máximo 15% de gordura e no máximo 15% de água e aditivos. </t>
  </si>
  <si>
    <t xml:space="preserve">Carne bovina – filé corrido bovino. Transportada de acordo com as normas da vigilância sanitária (veículo frigorífico). Acompanhada de laudo de inspeção com idade declarada do animal ( no máximo 2 anos), com laudo de data de abate (no máximo de 2 dias a partir da data de entrega).Entrega em veículo frigorífico, com temperatura de 0ºC a 7ºC, de uma carcaça com peso de 180 a 200 kg. Com no máximo 15% de gordura e no máximo 15% de água e aditivos. ENTREGA DE ACORDO COM SOLICITAÇÃO DO SETOR RESPONSÁVEL. </t>
  </si>
  <si>
    <t xml:space="preserve">Carne bovina – miolo alcatra. Porcionada, embalada em peças de aproximadamente 3kg, caixa com 15 a 30 kg. Validade de 12 meses e com data de embalagem não superior a 30 dias.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</si>
  <si>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bovina – moída. Carne bovina “de primeira”, de partes coxão mole e/ou patinho moída em disco de corte número 5, livre, nervos e pelancas , com gordura não ultrapassando 10%, sem osso e no máximo 15% de água e aditivosAspecto, cor, sabor e odor característicos, isenta de manchas esverdeadas. Própria para o consumo humano. Embalagem primária de plástico resistente, transparente, atóxico e íntegro, pacotes de no máximo 5kg. Embalagem secundária de papelão lacrada, íntegra e rotulada de acordo com a legislação vigente e com as seguintes informações: denominação de venda do produto, marca, identificação de origem, data de embalagem, data de validade, número do lote, composição, informação nutricional, peso líquido, carimbo do serviço de inspeção federal ou estadual e número de registro do produto em órgão competente. Deve ser transportada de acordo com a legislação vigente e em temperatura entre -12º C e -18º C. . </t>
  </si>
  <si>
    <t xml:space="preserve">Carne bovina moída “de primeira”, congelada, coxão mole e/ou patinho moída em disco de corte número 5, livre de ossos, nervos e pelancas. Aspecto, cor, sabor e odor característicos, isenta de manchas esverdeadas. Embalagem primária de plástico resistente, transparente, atóxico e íntegro de 1kg, sem sinais de descongelamento. Embalagem secundária de papelão lacrada e íntegra. Produção, rotulagem e transporte de acordo com a legislação vigente. Data de fabricação no ato da entrega: máximo 30 dias. Data de validade mínima no ato da entrega: 10 meses.</t>
  </si>
  <si>
    <t xml:space="preserve">Carne bovina – músculo traseiro. Porcionada, embalada em peças de aproximadamente 3kg, caixa com 15 a 30 kg. Validade de 12 meses e com data de embalagem não superior a 30 dias. Com no máximo 15% de gordura e no máximo 15% de água e aditivos.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deverá conter no máximo 10% de gordura e conter no máximo 3% de aponevroses. </t>
  </si>
  <si>
    <t xml:space="preserve">Carne bovina – paleta sem osso. Porcionada, embalada em peças de aproximadamente 3kg, caixa com 15 a 30 kg. Validade de 12 meses e com data de embalagem não superior a 30 dias.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</si>
  <si>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bovina – patinho. Porcionada, embalada em peças de aproximadamente 3kg, caixa com 15 a 30 kg. Validade de 12 meses e com data de embalagem não superior a 30 dias. Produzido e embalado em conformidade com as normas da legislação sanitária vigente, congelado, embalado a vácuo, em saco plástico transparente e atóxico, limpo, não violado, resistente, que garanta a integridade do produto até o momento do consumo, acondicionado em caixas lacradas.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</si>
  <si>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bovina – patinho/iscas para estrogonofe. Livre de gorduras, nervos e pelancas (não ultrapassando 10%), sem osso, congelamento iqf (individually quick frozen). Aspecto, cor, sabor e odor característicos, isenta de manchas esverdeadas. Embalagem primária de plástico resistente, transparente, atóxico e íntegro, pacotes de no máximo 5kg. Embalagem secundária de papelão lacrada, íntegra e rotulada de acordo com a legislação vigente e com as seguintes informações: denominação de venda do produto, marca, identificação de origem, data de embalagem, data de validade, número do lote, composição, informação nutricional, peso líquido, carimbo do serviço de inspeção federal ou estadual e número de registro do produto em órgão competente. Deve ser transportada de acordo com a legislação vigente e em temperatura entre -12º C e -18º C. No máximo 15% de água e aditivos. </t>
  </si>
  <si>
    <t xml:space="preserve">Carne bovina, tipo patinho, em iscas, para estrogonofe, livre de gorduras, nervos e pelancas, sem osso, congelamento iqf (individually quick frozen). Aspecto, cor, sabor e odor característicos, isenta de manchas esverdeadas. Embalagem primária de plástico resistente, transparente, atóxico e íntegro, pacotes de no máximo 2kg, sem sinais de descongelamento. Embalagem secundária de papelão lacrada. Produção, rotulagem e transporte de acordo com a legislação vigente. Data de fabricação no ato da entrega: máximo 30 dias. Data de validade mínima no ato da entrega: 10 meses.</t>
  </si>
  <si>
    <t xml:space="preserve">CARNE BOVINA TIPO VAZIO (Fraldinha), CORTADO EM CUBOS Carne bovina in natura, tipo Vazio, congelada, desossada, proveniente de MACHOS da espécie bovina, LIMPO, CORTADA EM CUBOS DE 30 A 50G, embalada em pacotes de aproximadamente 3 Kg, embalagem a vácuo própria para alimentos, para consumo humano. Não pode ser carne maturada, e devendo conter obrigatoriamente registro de inspeção sanitária. A embalagem primária deve ser plástica, atóxica, resistente, transparente; e a secundária, de papelão e contendo entre 15 e 30 Kg, etiquetada com o tipo de carne, peso, validade (mínima de 8 meses a partir da entrega do produto), data de empacotamento não superior a 10 dias. Produto deve ter inspeção veterinária e selos de qualidade conforme legislação específica. Com no máximo 15% de gordura e no máximo 15% de água e aditivos. </t>
  </si>
  <si>
    <t xml:space="preserve">Carne de frango - peito de frango/tiras ou cubos pequenos para estrogonofe. Congelamento iqf (individually quick frozen). Embalado em pacotes de 1 kg, acomodados em caixa de papelão limpa e íntegra. Validade de no mínimo 12 meses e data de embalagem não superior a 30 dias. Transportado de acordo com normas da vigilância sanitária – veículo frigorífico.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 Com no máximo 10% de gordura e no máximo 15% de água e aditivos. </t>
  </si>
  <si>
    <t xml:space="preserve">Carne de frango em tiras/cubos, tipo peito, sem pele, sem osso, para estrogonofe. Congelamento iqf (individually quick frozen). Embalado em pacotes de plástico atóxico, integros e transparentes de 1 kg, sem sinais de descongelamento, acomodados em caixa de papelão limpa e íntegra, lacrada. Produção, rotulagem e transporte de acordo com a legislação vigente. Data de fabricação no ato da entrega: máximo 30 dias. Data de validade mínima no ato da entrega: 10 meses.</t>
  </si>
  <si>
    <t xml:space="preserve">Carne de frango – coxa e sobre coxa. Congelada, em embalagens com aproximadamente 1kg, em caixas com 15 a 30 kg. Validade mínima a contar da data de entrega: 6 meses, e com data de embalagem não superior a 30 dias, com certificado de inspeção sanitária.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</si>
  <si>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de frango – peito de frango. Peito de frango sem osso congelado, sem pele, embalado individualmente em pacotes de 1 kg, acomodados em caixa papelão limpa e íntegra. Validade de no mínimo 12 meses e data de embalagem não superior a 30 dias. Transportado de acordo com normas da vigilância sanitária – veículo frigorífico. A embalagem deverá conter externamente os dados de identificação, procedência, número de lote, data de validade, número do registro no ministério da agricultura/SIF e carimbo de inspeção do SIF. Com no máximo 10% de gordura e no máximo 15% de água e aditivos. </t>
  </si>
  <si>
    <t xml:space="preserve">Carne de frango, tipo peito inteiro, sem osso e sem pele, congelado, embalado individualmente em pacotes de plástico atóxico, íntegro de 1 kg, sem sinais de descongelamento, acomodados em caixa papelão limpa, íntegra e lacrada. Produção, rotulagem e transporte de acordo com a legislação vigente. Data de fabricação no ato da entrega: máximo 30 dias. Data de validade mínima no ato da entrega: 10 meses.</t>
  </si>
  <si>
    <t xml:space="preserve">Carne de frango - sassami congelamento IQF (Individually Quick Frozen), embalado individualmente em pacotes de plástico atóxico, íntegro, limpo e transparente de 1 kg, acomodados em caixa papelão limpa e íntegra. Não deve haver gelo e sinais de descongelamento do produto. A embalagem deve conter data de fabricação e data de validade (Mínimo de 12 meses no ato da entrega). Transportado de acordo com normas da vigilância sanitária e com certificação de fiscalização do Ministério da Agricultura.</t>
  </si>
  <si>
    <t xml:space="preserve">Carne de frango – Sobrecoxa de frango. Congelada, acondicionada em bandeja de isopor de 1 kg, contendo 5 a 6 unidades por bandeja com peso míno de 160 e máximo de 200g cada uma, acondicionadas em caixa de papelão limpa e íntegra. Transportado de acordo com normas da vigilância sanitária – veículo frigorífico. Validade mínima a contar da data de entrega: 6 meses, e com data de embalagem não superior a 30 dias, com certificado de inspeção sanitária.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 Com no máximo 15% de gordura e no máximo 15% de água e aditivos. </t>
  </si>
  <si>
    <t xml:space="preserve">Carne de frango, tipo sobrecoxa, sem dorso ou outras partes do frango, congelada, acondicionada em bandeja de isopor de 1 kg com 4 a 5 unidades com peso mínimo de 200g e máximo de 250g cada sobrecoxa, sem sinais de descongelamento. Embalagem secundária: caixa de papelão limpa, íntegra e lacrada. Produção, rotulagem e transporte de acordo com a legislação vigente. Data de fabricação no ato da entrega: máximo 30 dias. Data de validade mínima no ato da entrega: 10 meses.</t>
  </si>
  <si>
    <t xml:space="preserve">Carne de Pernil suíno desossado, sem capa de gordura, congelado, embalados à vacuo, com aspecto cor, cheiro e sabor próprio. A embalagem primária deve ser plástica, atóxica, resistente, transparente; e a secundária de papelão; etiquetadas com o tipo de carne, peso, validade (mínima de 8 meses a partir da entrega do produto), data de empacotamento não superior a 10 dias. Produto deve ter inspeção veterinária e selos de qualidade conforme legislação específica. Com no máximo 15% de gordura e no máximo 15% de água e aditivos. </t>
  </si>
  <si>
    <t xml:space="preserve">Carne suína – bisteca. Bisteca suína in natura congelada, cortada em bifes separadamente, cortes entre 180 g a 200 g, deverá conter no máximo 10% de gordura, ser isenta de cartilagens e conter no máximo 3% de aponevroses. A embalagem primária deve ser plástica, atóxica, resistente, transparente; e a secundária de papelão; etiquetadas com o tipo de carne, peso, validade (mínima de 8 meses a partir da entrega do produto), data de empacotamento não superior a 10 dias. No máximo 15% de água e aditivos. </t>
  </si>
  <si>
    <t xml:space="preserve">Carne suína, tipo bisteca suína in natura congelada, sem sinais de descongelamento, cortada em bifes separadamente, cortes entre 180 g a 200 g. A embalagem primária deve ser de plástico atóxico, resistente, transparente e a secundária caixa de papelão limpa, íntegra e lacrada. Produção, rotulagem e transporte de acordo com a legislação vigente. Data de fabricação no ato da entrega: máximo 30 dias. Data de validade mínima no ato da entrega: 10 meses.</t>
  </si>
  <si>
    <t xml:space="preserve">Castanha de caju torrada sem sal, acondicionadas em pacotes de plástico atóxico de 500 g. Produção e rotulagem de acordo com a legislação vigente. Data de validade mínima no ato da entrega: 10 meses.</t>
  </si>
  <si>
    <t xml:space="preserve">Cereais matinais – flocos de milho natural (sem açúcar) amarelo, com aspecto, cor, cheiro e sabor próprios com ausência de umidade, fermentação, ranço, isento de sujidades, parasitas e larvas. Embalagem de sacos plásticos transparentes e atóxicos, não violados, resistentes que garantam a integridade do produto até o momento do consumo. A embalagem deverá conter externamente os dados de identificação e procedência, informação nutricional, nº do lote, data de validade, quantidade do produto. O produto deverá apresentar validade mínima de 05 (cinco) meses a partir da data de entrega na unidade requisitante. Data de fabricação não superior a 30 dias da data de entrega. </t>
  </si>
  <si>
    <t xml:space="preserve">Chá – em saquinhos, sabores boldo, camomila, chá verde, erva doce, frutas vermelhas, maçã com canela, maçã, morango, pêssego. Prazo de validade mínima de 6 (seis) meses a partir da data de entrega. A quantidade de cada sabor será combinada no momento do pedido. </t>
  </si>
  <si>
    <t xml:space="preserve">Chia em grão integral, pacote de 100 g, com data de fabricação (na entrega não superior a 30 dias) e data de validade. </t>
  </si>
  <si>
    <t xml:space="preserve">Chocolate granulado preto. Validade mínima de 08 meses a partir da entrega. </t>
  </si>
  <si>
    <t xml:space="preserve">Chocolate meio amargo – para cobrir e raspar, embalagem contendo data de fabricação (na entrega não superior a 30 dias) e data de validade. </t>
  </si>
  <si>
    <t xml:space="preserve">Chocolate meio amargo em gotas – deve conter em sua composição mais de 40% de cacau, embalagem contendo data de fabricação (na entrega não superior a 30 dias) e data de validade. </t>
  </si>
  <si>
    <t xml:space="preserve">COALHO - Coalho líquido para queijo. Frasco com 200ml. VALIDADE MÍNIMA DE 12 MESES </t>
  </si>
  <si>
    <t xml:space="preserve">Coco desidratado ralado fino, sem açúcar, extra branco, puro. Embalagem de plástico atóxico de 100g, limpa e íntegra. Produção e rotulagem de acordo com a legislação vigente. Data de validade mínima no ato da entrega: 10 meses.</t>
  </si>
  <si>
    <t xml:space="preserve">Coentro em grão – A embalagem deve conter fabricante, data de fabricação (na entrega não superior a 30 dias) e data de validade. Validade mínima de 6 meses a partir da entrega do produto. </t>
  </si>
  <si>
    <t xml:space="preserve">Colorau, corante natural de urucum, embalagem de plástico atóxico de 500g. Produção e rotulagem de acordo com a legislação vigente. Data de validade mínima no ato da entrega: 10 meses.</t>
  </si>
  <si>
    <t xml:space="preserve">Cominho – aspecto físico moído, a embalagem deve conter fabricante, data de fabricação (na entrega não superior a 30 dias) e data de validade. Validade mínima de 6 meses a partir da entrega do produto. </t>
  </si>
  <si>
    <t xml:space="preserve">Cravo da índia inteiro, embalagem de plástico atóxico limpa e íntegra com 100g. Produção e rotulagem de acordo com a legislação vigente. Data de validade mínima no ato da entrega: 10 meses.</t>
  </si>
  <si>
    <t xml:space="preserve">Creme de leite fresco (nata) – Embalagem: balde plástico com data de fabricação (na entrega não superior a 10 dias) e data de validade. </t>
  </si>
  <si>
    <t xml:space="preserve">Creme de leite fresco (nata) – Embalagem: pote plástico com data de fabricação (na entrega não superior a 10 dias) e data de validade. </t>
  </si>
  <si>
    <t xml:space="preserve">Creme de leite pasteurizado – gordura láctea de no mínimo 35%, embalagem tetra pak, embalagem contendo data de fabricação (entrega não superior a 30 dias) e data de validade. </t>
  </si>
  <si>
    <t xml:space="preserve">Creme de leite pasteurizado 17% de gordura, embalagem tetra pak intacta de 1Kg. Produção e rotulagem de acordo com a legislação vigente. Data de fabricação no ato da entrega: máximo 20 dias. Data de validade mínima no ato da entrega: 3 meses.</t>
  </si>
  <si>
    <t xml:space="preserve">Creme de leite sem lactose – embalagem tetra pack intacta de 200g. Produção e rotulagem de acordo com a legislação vigente. Data de fabricação no ato da entrega: máximo 20 dias. Data de validade mínima no ato da entrega: 3 meses.</t>
  </si>
  <si>
    <t xml:space="preserve">Curry - tempero com mistura de ervas e especiarias contendo cúrcuma, gengibre, coentro, cominho, feno grego, pimenta do reino preta, pimenta calabresa, mostarda, noz moscada, canela da china, ouro e cravo da índia. A embalagem deve conter fabricante, validade mínima de 6 meses a partir da entrega do produto). </t>
  </si>
  <si>
    <t xml:space="preserve">Doce de fruta sem açucar– em pasta, cremoso, com polpa da fruta, nos sabores: goiaba, maçã, abacaxi, banana, pêssego, morango, figo, abóbora com coco e uva. Com pura polpa da fruta. Ingredientes: frutas, suco concentrado. Sem adição de açucar, adoçante e conservantes. A data de fabricação na entrega não deve ser superior a 30 dias. A quantidade de cada sabor será combinada no momento do pedido. </t>
  </si>
  <si>
    <t xml:space="preserve">Ervilha em conserva – acondicionado em embalagem limpa, resistente, atóxica, isenta de ferrugem, não amassada, apresentando externamente dados de identificação, procedência, informações nutricionais, número de lote, data de validade e quantidade do produto. Data de validade mínima de 6 meses a contar da entrega do produto. </t>
  </si>
  <si>
    <t xml:space="preserve">Ervilha verde in natura congelada, grãos inteiros. embalagem primária: pacote de plástico atóxico resistente de no máximo 2Kg; Embalagem secundária: caixa de papelão. Produção e rotulagem de acordo com a legislação vigente. Data de validade mínima no ato da entrega: 18 meses.</t>
  </si>
  <si>
    <t xml:space="preserve">Essência de baunilha líquida, frasco de 30 ml. Produção e rotulagem de acordo com a legislação vigente. Data de validade mínima no ato da entrega: 18 meses.</t>
  </si>
  <si>
    <t xml:space="preserve">Extrato de tomate concentrado – de primeira qualidade em latas de 4 kg com procedência nacional, isento de fermentações e sem processamento defeituoso. Podendo conter adição de 01% de açúcar e 05 de cloreto de sódio. Embalados em latas, rotuladas conforme legislação vigente, declarando marca, nome e endereço do fabricante, peso líquido, prazo de validade, lote, registro no órgão competente. Com validade mínima de 06 meses. As embalagens entregues não deverão estar abauladas, estufadas, amassada e nem enferrujadas. </t>
  </si>
  <si>
    <t xml:space="preserve">Farinha de arroz – sem glúten. Pacote com 1 kg. Contendo data de fabricação e prazo de validade mínimo de 6 meses a partir da entrega. </t>
  </si>
  <si>
    <t xml:space="preserve">Farinha de mandioca seca – extra fina, branca, tipo 1, obtida de raízes provenientes de plantas da família euforbiácea, gênero manihot, submetidas a processo tecnológico adequado de fabricação e beneficiamento. Farinha de mandioca grupo seca, subgrupo extra fina, classe branca, tipo 1, aspecto de pó fino, cor, odor e sabor próprios. Não deve apresentar pontos pretos. No rótulo deverá constar o nome do produto, grupo, subgrupo, classe, tipo, peso líquido, identificação do responsável pelo produto embalagem primária: a embalagem deve estar intacta, em sacos de polietileno transparente. Não serão aceitos produtos cujas embalagens estejam danificadas. Prazo de validade: mínimo de 06 meses a partir da data da entrega. </t>
  </si>
  <si>
    <t xml:space="preserve">Farinha de mandioca torrada, seca, fina, amarela, tipo 1. Embalagem de 1Kg, limpa e intacta. Produção e rotulagem de acordo com a legislação vigente. Data de validade mínima no ato da entrega: 10 meses.</t>
  </si>
  <si>
    <t xml:space="preserve">Farinha de milho tipo médio enriquecida com ferro e ácido fólico. Sem glúten. Embalagem de plástico atóxico de 1Kg. Produção e rotulagem de acordo com a legislação vigente. Data de fabricação no ato da entrega: máximo 20 dias. Data de validade mínima no ato da entrega: 5 meses.</t>
  </si>
  <si>
    <t xml:space="preserve">Farinha de rosca - material pão de trigo, aplicação culinária em geral. Com data de fabricação (na entrega não superior a 30 dias) e data de validade com identificação do fabricante, e informação nutricional </t>
  </si>
  <si>
    <t xml:space="preserve">Farinha de trigo especial de 1ª qualidade. Ingredientes: farinha de trigo, ferro, ácido fólico. Embalagem limpa e intacta. Produção e rotulagem de acordo com a legislação vigente. Data de fabricação no ato da entrega: máximo 20 dias. Data de validade mínima no ato da entrega: 5 meses.</t>
  </si>
  <si>
    <t xml:space="preserve">Farinha de trigo integral – obtida da moagem dos grãos inteiros do trigo, mantém a estrutura do farelo, onde estão as fibras alimentares e do gérmen, fonte de vitaminas e sais minerais do grão. Coloração marrom clara, com aspecto e odor característico. Embalagem íntegra, sem furos ou características distintas. Validade mínima de 4 meses a contar da data de entrega </t>
  </si>
  <si>
    <t xml:space="preserve">Feijão branco tipo 1, safra atual, classe branco, em embalagem plástica atóxica transparente, limpa, intacta, de 500 g, constituído de no mínimo 95% de grãos inteiros e correspondentes a variedade no tamanho e cor, maduros, limpos e secos. Produção e rotulagem de acordo com a legislação vigente. Data de validade mínima no ato da entrega: 10 meses.</t>
  </si>
  <si>
    <t xml:space="preserve">Feijão carioca tipo 1, safra atual, isento de processos de fermentação, mofo, odor estranho, sujidades, pedras, larvas, substancias estranhas ao produto e nocivas a saúde. Embalagem de plástico atóxico, limpa, intacta, transparente e bem vedada. Produção e rotulagem de acordo com a legislação vigente. Data de fabricação no ato da entrega: máximo 30 dias. Data de validade mínima no ato da entrega: 06 meses. </t>
  </si>
  <si>
    <t xml:space="preserve">Feijão preto, grupo 1, tipo 1, safra atual, isento de processos de fermentação, mofo, odor estranho, sujidades, pedras, larvas, substancias estranhas ao produto e nocivas a saúde. Embalagem de plástico atóxico, intacta, limpa, transparente e bem vedada. Produção e rotulagem de acordo com a legislação vigente. Data de fabricação no ato da entrega: máximo 30 dias. Data de validade mínima no ato da entrega: 08 meses.</t>
  </si>
  <si>
    <t xml:space="preserve">Feijão vermelho grupo 1, safra atual, tipo 1, isento de processos de fermentação, mofo, odor estranho, sujidades, pedras, larvas, substancias estranhas ao produto e nocivas a saúde. Embalagem de plástico atóxico, intacta, limpa, transparente e bem vedada. Produção e rotulagem de acordo com a legislação vigente. Data de fabricação no ato da entrega: máximo 30 dias. Data de validade mínima no ato da entrega: 10meses.</t>
  </si>
  <si>
    <t xml:space="preserve">Fermento biológico seco instantâneo para massas doces e salgadas. Ingredientes: levedura saccharomyces cerevisiae e emulsificante. Embalagem de 125 g. Produção e rotulagem de acordo com a legislação vigente. Data de validade mínima no ato da entrega: 10 meses.</t>
  </si>
  <si>
    <t xml:space="preserve">Fermento biológico seco instantâneo – levedura saccharomyces cerevisiae. Embalagem com 500 g, contendo data de fabricação (na entrega não superior a 100 dias) e data de validade mínima de 12 meses </t>
  </si>
  <si>
    <t xml:space="preserve">Fermento químico, aspecto de pó fino, cor branca, sabor e odor próprios. Não deve apresentar-se empedrado. Embalagem primária: potes plásticos intactos com tampa e lacre de proteção. Produção e rotulagem de acordo com a legislação vigente. Data de validade mínima no ato da entrega: 10 meses.</t>
  </si>
  <si>
    <t xml:space="preserve">Figo em calda inteiro, lata com peso drenado de 450g. Com data de fabricação e data de validade não superior a 80% do total no ato da entrega. </t>
  </si>
  <si>
    <t xml:space="preserve">FRUTAS CRISTALIZADAS Frutas cristalizadas sem açúcar, sem semente, embalagem com dados de identificação do produto, marca do fabricante, data de fabricação, prazo de validade. Embalagem plástica termosselada com peso aproximado de 1000 gramas. O produto devera' ter na data da entrega no máximo 30 dias de fabricação. </t>
  </si>
  <si>
    <t xml:space="preserve">Gelatina – sabores: abacaxi, cereja, framboesa, frutas vermelhas, goiaba, kiwi, laranja, limão, maracujá, morango, pêssego, tangerina e uva (quantidade de cada sabor a combinar no momento do pedido). Ingredientes: açúcar, gelatina, sal, acidulantes, estabilizante, aromatizantes e corantes artificiais, adoçado 100% naturalmente e sem conservantes. Validade mínima de 6 meses partir da data de entrega. Rendimento: 50 porções de 100ml. </t>
  </si>
  <si>
    <t xml:space="preserve">Gergelim branco integral descascado, embalagem de plástico atóxico. Produção e rotulagem de acordo com a legislação vigente. Data de validade mínima no ato da entrega: 10 meses.</t>
  </si>
  <si>
    <t xml:space="preserve">Granola sem açúcar. Ingredientes mínimos: castanha, uva passa, côco, aveia. Embalagem de plástico atóxico, resistente, livre de sujidades e substâncias estranhs ao produto. Produção e rotulagem de acordo com a legislação vigente. Data de fabricação no ato da entrega: máximo 30 dias. Data de validade mínima no ato da entrega: 05 meses.</t>
  </si>
  <si>
    <t xml:space="preserve">Grão de bico, livre de sujidades, insetos e pedras, grãos íntegros. Embalagem em plástico atóxico de 500g. Produção e rotulagem de acordo com a legislação vigente. Data de validade mínima no ato da entrega: 10 meses.</t>
  </si>
  <si>
    <t xml:space="preserve">Iogurte de frutas (não pode ser bebida láctea) nos sabores morango e coco. Embalagem primária: saco plástico atóxico, íntegro e limpo de 900g. Embalagem secundária: Caixa de papelão. Produção, rotulagem e transporte de acordo com a legislação vigente. Data de fabricação no ato da entrega: máximo 10 dias. Data de validade mínima no ato da entrega: 35 dias. Entrega quinzenal.</t>
  </si>
  <si>
    <t xml:space="preserve">Iogurte de frutas embalagem individual de no mínimo 180ml/g e máximo 200ml/g, não pode ser bebida láctea, sabor morango, acondicionado em embalagens de plástico atóxico, íntegras, contendo informações do fabricante, data de fabricação e validade (mínima de 35 dias no ato da entrega). A embalagem deve permitir o consumo sem a necessidade de utilizar utensilio. O transporte deve ser realizado conforme legislação vigente. Entrega quinzenal.</t>
  </si>
  <si>
    <t xml:space="preserve">Leite condensado – leite integral, açúcar, leite em pó integral e lactose. Prazo de validade: mínimo de 06 meses a partir da data da entrega. Embalagem íntegra e resistente </t>
  </si>
  <si>
    <t xml:space="preserve">Leite em pó integral de vaca instantâneo, enriquecido com vitaminas e minerais, com boa solubilidade, sem soro de leite. Em embalagem primaria de plástico atóxico, resistente, hermeticamente selado com 400 g. Produção e rotulagem de acordo com a legislação vigente. Data de validade mínima no ato da entrega: 10 meses.</t>
  </si>
  <si>
    <t xml:space="preserve">Leite de vaca em pó zero lactose, instantâneo ZERO LACTOSE, PARA DIETAS COM RESTRIÇÃO DE LACTOSE, enriquecido com vitaminas e minerais: o produto deverá ser de boa solubilidade, sem soro de leite. As embalagens não deverão estar abauladas, estufadas, amassada, sujas e nem enferrujadas. Produção e rotulagem de acordo com a legislação vigente. Validade: Mínima de 06 meses no ato da entrega.</t>
  </si>
  <si>
    <t xml:space="preserve">Leite semidesnatado zero lactose – embalagem tetrapak, uht, contendo data de fabricação (na entrega não superior a 30 dias) e data de validade. </t>
  </si>
  <si>
    <t xml:space="preserve">Leite integral UHT, embalagem tetrapark de 1 litro. Produção e rotulagem de acordo com a legislação vigente. Validade: mínimo de 120 dias no ato da entrega.</t>
  </si>
  <si>
    <t xml:space="preserve">LEITE UHT SEMIDESNATADO - Leite de vaca semi desnatado homogeneizado e fluido, submetido ao processo de ultrapasteurização, U.H.T.; com aroma e sabor característicos; composição mínima por litro: valor energético 550 kcal, carbohidrato 40 g, proteína 29 g, lipídios 30 g e gordura totais mínimas 3%, envasado sob condições assépticas em embalagens esterilizadas e hermeticamente fechadas; contendo data de fabricação, lote, informação nutricional. Produtos de origem animal devem ter inspeção veterinária e selos de qualidade conforme legislação específica, respeitando as regras da Agência Nacional de Vigilância Sanitária - embalagem cartonada Longa Vida 1.000 ml cada. No ato da entrega a data de fabricação do produto não pode ser superior a 15 dias.
MARCA: SANTA CLARA </t>
  </si>
  <si>
    <t xml:space="preserve">Lentilha, classe graúda, tipo 1, grãos íntegros, livre de sujidades, insetos e pedras. Embalagem de plástico atóxico de 500g. Produção e rotulagem de acordo com a legislação vigente. Data de validade mínima no ato da entrega: 10 meses.</t>
  </si>
  <si>
    <t xml:space="preserve">Linguiça calabresa defumada, inteira, refrigerada, embalagem primária de plástico atóxico à vácuo de no máximo 3kg. Embalagem secundária: caixa de papelão. Produção e rotulagem de acordo com a legislação vigente. Data de fabricação no ato da entrega: máximo 30 dias. Data de validade mínima no ato da entrega: 03 meses.</t>
  </si>
  <si>
    <t xml:space="preserve">Linhaça marrom, pacote 250 g, com data de fabricação (na entrega não superior a 30 dias) e data de validade. </t>
  </si>
  <si>
    <t xml:space="preserve">Louro em folha, desidratado, aspecto físico inteiro, embalagem de plástico atóxico. Produção e rotulagem de acordo com a legislação vigente. Data de validade mínima no ato da entrega: 10 meses.</t>
  </si>
  <si>
    <t xml:space="preserve">Macarrão com ovos formato talharim - Macarrão vitaminado, talharim, cor amarela, obtida pelo amassamento da farinha de trigo especial, ovos, e demais substâncias permitidas, isenta de corantes artificiais sujidades e parasitas. Embalado em sacos plásticos transparentes e atóxicos, limpos não violados, resistentes. O produto deverá apresentar validade mínima de 06 (seis) meses a partir da data de entrega. </t>
  </si>
  <si>
    <t xml:space="preserve">Macarrão de arroz – sem glúten de arroz formato parafuso, sem adição de corantes artificiais. Embalagem de 500 gramas. O produto deverá apresentar validade mínima de 06 (seis) meses a partir da data de entrega. </t>
  </si>
  <si>
    <t xml:space="preserve">Macarrão integral tipo espaguete – feito com farinhas integrais, com mais de 5 gramas de fibra na porção de 80 gramas. Isento de corantes artificiais sujidades e parasitas. Embalado em sacos plásticos transparentes e atóxicos, limpos não violados, resistentes. O produto deverá apresentar validade mínima de 06 (seis) meses a partir da data de entrega. </t>
  </si>
  <si>
    <t xml:space="preserve">Macarrão integral tipo parafuso – feito com farinhas integrais, com mais de 5 gramas de fibra na porção de 80 gramas. O produto deverá apresentar validade mínima de 06 (seis) meses a partir da data de entrega. Isenta de corantes artificiais sujidades e parasitas. Embalado em sacos plásticos transparentes e atóxicos, limpos não violados, resistentes </t>
  </si>
  <si>
    <t xml:space="preserve">Macarrão tipo espaguete – de 1ª linha, de primeira Qualidade. Deverá ser fabricado a partir de matérias-primas sãs e limpas, isentas matéria terrosa e de parasitos. Não deverá apresentar sujidades, bolor manchas ou fragilidade à pressão dos dedos. O macarrão deverá ser fabricado com sêmola de trigo enriquecida com ferro e ácido fólico. O produto deverá classificado como massa seca; tipo parafuso, para o preparo de macarronada. Não será aceito macarrão misto. Poderá conter os aditivos permitidos pela legislação. Embalagem deve estar intacta, acondicionada em pacotes de polietileno transparente bem vedado. Não serão aceitos produtos cujas embalagens estejam danificadas. A rotulagem deve estar de acordo com a legislação vigente. Data de fabricação: o produto deve ter sido fabricado no máximo de 30 dias antes da data de entrega. Prazo de validade: mínimo de 10 meses a partir da data da entrega. </t>
  </si>
  <si>
    <t xml:space="preserve">Macarrão tipo parafuso – de 1ª linha, de 1a. Qualidade. Deverá ser fabricado a partir de matérias-primas sãs e limpas, isentas matéria terrosa e de parasitos. Não deverá apresentar sujidades, bolor manchas ou fragilidade à pressão dos dedos. O macarrão deverá ser fabricado com sêmola de trigo enriquecida com ferro e ácido fólico. O produto deverá classificado como massa seca; tipo parafuso, para o preparo de macarronada. Não será aceito macarrão misto. Poderá conter os aditivos permitidos pela legislação. Embalagem deve estar intacta, acondicionada em pacotes de polietileno transparente bem vedado. Não serão aceitos produtos cujas embalagens estejam danificadas. A rotulagem deve estar de acordo com a legislação vigente. Data de fabricação: o produto deve ter sido fabricado no máximo de 30 dias antes da data de entrega. Prazo de validade: mínimo de 10 meses a partir da data da entrega. </t>
  </si>
  <si>
    <t xml:space="preserve">Macarrão tipo parafuso com vegetais - com ovos. Ingredientes obrigatórios: farinha de trigo, ovos, beterraba, tomate, espinafre desidratados, corante natural e água. Valor nutricional mínimo: 12g de proteína e 375kcal em 100g do produto. Embalagem primária, sacos de polietileno. Data de fabricação: o produto deve ter sido fabricado no máximo de 30 dias antes da data de entrega. Isento de corantes artificiais sujidades e parasitas. Embalado em sacos plásticos transparentes e atóxicos, limpos não violados, resistentesPrazo de validade: mínimo de 10 meses a partir da data da entrega. </t>
  </si>
  <si>
    <t xml:space="preserve">Manjerona – desidratado, com data de fabricação e data de validade. Validade mínima de 6 meses a partir da entrega do produto. </t>
  </si>
  <si>
    <t xml:space="preserve">Manteiga com sal acondicionada em pote de plástico atóxico, íntegro de no máximo 500g. Produção, rotulagem e transporte de acordo com a legislação vigente. Validade: mínima de 03 meses no ato da entrega. Entrega quinzenal</t>
  </si>
  <si>
    <t xml:space="preserve">Manteiga extra sem sal – Embalagem contendo data de fabricação (de até 60 dias na entrega) e data de validade. Deve conter empresa fabricante, e lote e demais especificações exigidas pela lei de rotulagem da ANVISA. Produto refrigerado e entregue em veículo frigorífico. O produto e o transporte do mesmo deve estar de acordo com a legislação vigente.</t>
  </si>
  <si>
    <t xml:space="preserve">Margarina com sal – cremosa, com no mínimo 80% de lipídios e 0% de gordura trans. Com data de fabricação (na entrega não superior a 30 dias) e validade mínima de 6 meses a partir da entrega do produto. </t>
  </si>
  <si>
    <t xml:space="preserve">MARGARINA VEGETAL CREMOSA COM SAL SEM LEITE Margarina vegetal de primeira qualidade cremosa com sal (cloreto de sódio, máximo de 3% sobre o peso do produto). O produto deve deve ser livre de gordura trans e conter de 70% a 80% DE LIPÍDIOS NÃO DEVE CONTER LEITE NEM TRAÇOS DE LACTOSE NA SUA COMPOSIÇÃO. Deve apresentar aspecto homogêneo, uniforme de cor amarela, envasada em pote plástico contendo 500 g cada, contendo data de fabricação na entrega não superior a 30 dias. </t>
  </si>
  <si>
    <t xml:space="preserve">Massa cabelo de anjo para sopa – Validade mínima 12 meses e com data de embalamento não superior a 30 dias. Isenta de corantes artificiais sujidades e parasitas. Embalado em sacos plásticos transparentes e atóxicos, limpos não violados, resistentes </t>
  </si>
  <si>
    <t xml:space="preserve">Massa de nhoque – tipo pré-cozida, de batata, sem molho. Embalagem contendo data de fabricação (de até 60 dias na entrega) e data de validade. </t>
  </si>
  <si>
    <t xml:space="preserve">Massa para lasanha EM ROLO - Massa para lasanha pré cozida, resfriada, embalada em sacos plásticos transparentes e atóxicos, limpos, não violados, resistentes. A data de fabricação na entrega não deve ser superior a 30 dias. </t>
  </si>
  <si>
    <t xml:space="preserve">Massa para pastel/lasanha formato enrolado, de 1ª qualidade, contendo farinha de trigo enriquecida com ferro e ácido fólico, água, fermento biológico, óleo vegetal, sal, gordura animal, realçador de sabor (sorbato de potássio) e corante natural (betacaroteno). Embalagem primária de plástico atóxico de no máximo 2Kg. Embalagem secundária: caixa de papelão. Produção e rotulagem de acordo com a legislação vigente. Data de fabricação no ato da entrega: máximo 20 dias. Data de validade mínima no ato da entrega: 02 meses.</t>
  </si>
  <si>
    <t xml:space="preserve">Massa pronta para tapioca. Ingredientes: fécula de mandioca e água. Pacote em plástico atóxico, limpo e íntegro de 500g. Produção e rotulagem de acordo com a legislação vigente. Data de fabricação no ato da entrega: máximo 30 dias. Data de validade mínima no ato da entrega: 05 meses.</t>
  </si>
  <si>
    <t xml:space="preserve">Melado de cana – embalagem lacrada contendo fabricante e data de fabricação (na entrega não superior a 30 dias) e data de validade. </t>
  </si>
  <si>
    <t xml:space="preserve">Milho para pipoca – grupo duro, classe amarelo, tipo 1. Validade mínima de 06 (seis) meses a partir da data de entrega. </t>
  </si>
  <si>
    <t xml:space="preserve">Milho verde congelado in natura, embalagem primária: pacote de plástico atóxico, limpo e íntegro de no máximo 2Kg. Embalagem secundária: caixas de papelão. Produção e rotulagem de acordo com a legislação vigente. Data de validade mínima no ato da entrega: 18 meses.</t>
  </si>
  <si>
    <t xml:space="preserve">Molho de soja – tipo shoyu. A embalagem deve conter fabricante, data de fabricação. Validade mínima de 6 meses a partir da entrega do produto. </t>
  </si>
  <si>
    <t xml:space="preserve">Noz moscada, aspecto físico inteiro, embalagem de plástico atóxico de 50g. Produção e rotulagem de acordo com a legislação vigente. Data de validade mínima no ato da entrega: 10 meses.</t>
  </si>
  <si>
    <t xml:space="preserve">Óleo de algodão - em balde plástico, intacto, resistente, sem amassamento, rachadura e vazamento. Produção e rotulagem de acordo com a legislação vigente. Vaidade: mínimo de 6 meses no ato da entrega.</t>
  </si>
  <si>
    <t xml:space="preserve">Óleo de soja 18L, com aspecto, cheiro, sabor e cor característicos, isento de ranço, 0% de gordura trans. Embalagem de 18 litros intacta, resistente, sem amassamento e vazamento. Produção e rotulagem de acordo com a legislação vigente. Data de validade mínima no ato da entrega: 10 meses.</t>
  </si>
  <si>
    <t xml:space="preserve">Óleo de soja 900ml, com aspecto, cheiro, sabor e cor característicos, isento de ranço, 0% de gordura trans. Embalagem pimária tipo pet atóxica, transparente, intacta, resistente, sem amassamento e vazamento. Embalagem Secundária: caixa de papelão tipo duplex, reforçadas e resistentes com 20 frascos. Produção e rotulagem de acordo com a legislação vigente. Data de validade mínima no ato da entrega: 10 meses.</t>
  </si>
  <si>
    <t xml:space="preserve">Orégano desidratado, embalagem de plástico atóxico com 500g. Produção e rotulagem de acordo com a legislação vigente. Data de validade mínima no ato da entrega: 10 meses.</t>
  </si>
  <si>
    <t xml:space="preserve">Palmito tolete em conserva – de primeira qualidade, macio, tenro, esbranquiçado, produzido de acordo com as normas higiênico-sanitárias estabelecidas, garantindo a segurança alimentar. Embalagem apresentando externamente dados de identificação, procedência, informações nutricionais, número de lote data de validade e quantidade do produto. Data de validade mínima de 6 meses a contar da data de entrega do produto. Apresentar cópia do alvará sanitário da empresa produtora. </t>
  </si>
  <si>
    <t xml:space="preserve">Pão francês congelado cru, sem gordura trans, sem sinais de descongelamento, pacote de plástico atóxico, limpo e íntegro de no máximo 10 kg, cada pão com peso de 70 a 75 g. Tempo de descongelamento e fermentação de 6 horas. Entregue completamente congelado. Produção, rotulagem e transporte de acordo com a legislação vigente. Validade mínima no ato da entrega: 03 meses. Entrega quinzenal.</t>
  </si>
  <si>
    <t xml:space="preserve">Pão francês 12 grãos cru congelado, sem gordura trans, sem sinais de descongelamento, embalado em saco de plástico atóxico, limpo e íntegro de no máximo 8 kg, cada pão com peso de 70 a 75 g. Tempo de descongelamento e fermentação de 6 horas. Entregue completamente congelado. Produção, rotulagem e transporte de acordo com a legislação vigente. Validade mínima no ato da entrega: 03 meses. Entrega quinzenal.</t>
  </si>
  <si>
    <t xml:space="preserve">Pão francês sovadinho cru congelado, sem gordura trans, sem sinais de descongelamento, embalado em saco de plástico atóxico, limpo e íntegro de no máximo 10 kg, cada pão com peso de 70 a 75 g. Tempo de descongelamento e fermentação de 6 horas. Entregue completamente congelado. Produção, rotulagem e transporte de acordo com a legislação vigente. Validade mínima no ato da entrega: 03 meses. Entrega quinzenal.</t>
  </si>
  <si>
    <t xml:space="preserve">Peixe – cação/posta. Congelamento iqf (individually quick frozen), sem pele, sem barbatana. Pacote individual de 1kg. Transportado de acordo com as normas da vigilância sanitária – veículo frigorífico.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t>
  </si>
  <si>
    <t xml:space="preserve">Peixe tipo filé de tilápia de água doce congelado, sem pele, sem “barrigueira”, sem espinha, com corte em V. Congelamento IQF, em embalagem primária de plástico atóxico de aproximadamente 1kg e embalagem secundária: caixa de papelão com 12 a 30 kg. Produção e rotulagem de acordo com a legislação vigente. Data de fabricação no ato da entrega: máximo 30 dias. Data de validade mínima no ato da entrega: 10 meses.</t>
  </si>
  <si>
    <t xml:space="preserve">PÊSSEGO EM CALDA METADES, sem caroço, lata com peso drenado de 450g, com data de fabricação (na entrega não superior a 30 dias) e data de validade. Latas intactas, sem amassados. </t>
  </si>
  <si>
    <t xml:space="preserve">Pimenta do reino moída, embalada em saco plástico atóxico com 50g. Produção e rotulagem de acordo com a legislação vigente. Data de fabricação no ato da entrega: máximo 30 dias. Data de validade mínima no ato da entrega: 18 meses.</t>
  </si>
  <si>
    <t xml:space="preserve">Pimenta em grão – com data de fabricação (na entrega não superior a 30 dias) e data de validade. Validade mínima de 6 meses a partir da entrega do produto. </t>
  </si>
  <si>
    <t xml:space="preserve">Pó para preparo de pudim – nos sabores baunilha, brigadeiro, caramelo, chocolate, coco, leite condensado e morango (quantidade de cada sabor a combinar no momento do pedido). No sabor chocolate contém cacau em pó. Diluição mínima de 1kg de pudim para 5 litros de leite. Rendimento: 50 porções de 100g. </t>
  </si>
  <si>
    <t xml:space="preserve">Polpa de fruta – nos sabores abacaxi, maracujá, morango, pêssego, uva (quantidade de cada sabor será combinada no momento do pedido) de primeira qualidade, embalagem individual de 1000g, congelado em saco plástico transparente e resistente, com especificações dos ingredientes, data de fabricação e prazo de validade. Registro no Ministério da Agricultura e/ou Ministério da Saúde. não deve conter semesntes , bagaços ou fiapos. </t>
  </si>
  <si>
    <t xml:space="preserve">Polvilho azedo tipo 1. Embalagem de plástico atóxio, resistente, intacta e limpa de 500g. Produção e rotulagem de acordo com a legislação vigente. Data de validade mínima no ato da entrega: 18 meses.</t>
  </si>
  <si>
    <t xml:space="preserve">Pré-mistura para pão de forma, hambúrguer e cachorro-quente – acondicionado em embalagem plástica, limpa, resistente, atóxica, apresentando externamente dados de identificação, procedência, informações nutricionais, número de lote, data de validade, quantidade do produto. Validade mínima de 3 meses a contar da data de entrega. </t>
  </si>
  <si>
    <t xml:space="preserve">Pré-mistura para pão francês – de 1ª linha e 1ª qualidade. Ingredientes: farinha de trigo enriquecida com ferro e ácido fílico, sal, estearoil-2-lactil, lactato de sódio ácido ascórbico, azodicarbonamida a 23% enzima alfa-amilase, amido de milho odicarbonamida. Validade mínima de 3 meses a contar da data de entrega. EMBALAGEM INTACTE, LIVRE DE BOLORES OU SUBSTANCIAS ESTRANHAS AO PRODUTO </t>
  </si>
  <si>
    <t xml:space="preserve">Pré-mistura para pão francês/longa fermentação – de 1ª linha e 1ª qualidade. Ingredientes: farinha de trigo enriquecida com ferro e ácido fílico, sal, estearoil-2-lactil, lactato de sódio ácido ascórbico, azodicarbonamida a 23% enzima alfa-amilase, amido de milho odicarbonamida. Validade mínima de 3 meses a contar da data de entrega. </t>
  </si>
  <si>
    <t xml:space="preserve">Presunto de pernil. Sem capa de gordura, fatiado, refrigerado, embalado à vácuo com data de fabricação não superior a 10 dias, validade mínima de 60 dias, embalagem de com peso mínimo de 1kg e máximo 2 kg . Transporte de acordo com as normas de vigilância sanitária – veículo frigorífico.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 </t>
  </si>
  <si>
    <t xml:space="preserve">Proteína texturizada de soja granulada. Embalagem de plástico atóxico, resistente, intacta e limpa de 500g. Produção e rotulagem de acordo com a legislação vigente. Data de validade mínima no ato da entrega: 10 meses.</t>
  </si>
  <si>
    <t xml:space="preserve">Queijo mussarela fatiado interfolhado ou fatias soltinhas em embalagem individual íntegra e limpa, de plástico atóxico de no máximo 1 Kg. Produção, rotulagem e transporte de acordo com a legislação vigente. Data de validade: mínima de 60 dias no ato da entrega. Entrega quinzenal.</t>
  </si>
  <si>
    <t xml:space="preserve">Queijo mussarela sem lactose fatiado com embalagem individual de plástico atóxico de no máximo 200g . Produção, rotulagem e transporte de acordo com a legislação vigente. Validade mínima no ato da entrega: 60 dias. Entrega conforme demanda.</t>
  </si>
  <si>
    <t xml:space="preserve">Sagu de mandioca, classe pérola, tipo 1. Embalagem em plástico atóxico, limpa, intacta e resistente de 500g. Produção e rotulagem de acordo com a legislação vigente. Data de validade mínima no ato da entrega: 10 meses.</t>
  </si>
  <si>
    <t xml:space="preserve">Sal grosso iodado, embalagem de plástico atóxico, limpa e íntegra. Produção e rotulagem de acordo com a legislação vigente. Data de validade: mínima de 18 meses no ato da entrega.</t>
  </si>
  <si>
    <t xml:space="preserve">Sal refinado iodado, embalagem de plástico atóxico, limpa e íntegra. Produção e rotulagem de acordo com a legislação vigente. Data de validade: mínima de 18 meses no ato da entrega.</t>
  </si>
  <si>
    <t xml:space="preserve">Salsicha – suína. Empacotada à vácuo, embalagens de no máximo 3kg, Com data de embalagem não superior a 10 dias no ato da entrega e prazo de validade mínima de 06 meses. Transporte de acordo com as normas de vigilância sanitária – veículo frigorífico. Produzido e embalado em conformidade com as normas da legislação sanitária vigente. A embalagem deverá conter externamente os dados de identificação, procedência, número de lote, data de validade, número do registro no ministério da agricultura/SIF e carimbo de inspeção do SIF. . </t>
  </si>
  <si>
    <t xml:space="preserve">Sálvia – desidratado, com data de fabricação (na entrega não superior a 30 dias) e data de validade. Validade mínima de 6 meses a partir da entrega do produto. </t>
  </si>
  <si>
    <t xml:space="preserve">Suco concentrado de maracujá – Ingredientes: maracujá. Sem adição de açúcar e corante. Embalagem deverá conter externamente dados de identificação e procedência, informações nutricionais, número do lote, data de validade, quantidade do produto, número de registro. Data de validade mínima de 6 meses a partir da data de entrega. </t>
  </si>
  <si>
    <t xml:space="preserve">Suco de laranja integral – pasteurizado, refrigerado, não álcoolico, não fermentado, sem conservantes e corantes. Sem adição de açúcar. Ingredientes: laranjas in natura. Embalagem plástica transparente. Fabricado há no máximo 3 dias no ato de entrega. </t>
  </si>
  <si>
    <t xml:space="preserve">Suco de uva tinto integral em garrafa escura, ingrediente: uva tinta. Sem adição de açúcar, sem adição de água. Produção e rotulagem de acordo com a legislação vigente. Data de validade: mínima de 18 meses no ato da entrega.</t>
  </si>
  <si>
    <t xml:space="preserve">Suco integral – nos sabores laranja, limão, maracujá, tangerina e uva (quantidade de cada sabor será combinada no momento do pedido) – concentrado refrigerado suco integral de limão, açúcar, acidulante ácido cítrico, aroma natural de limão e água. Rendimento: para suco: 1 parte de suco + 6 partes de água. Para refresco: 1 parte de suco + 9 partes de água. Não contém glúten. Não alcoólico. Armazenagem: temperatura de -12ºC à -5ºC. Prazo de validade 12 meses mantido em temperatura de -12ºC à -5ºC. Com registro no ministério da agricultura. No rótulo do produto deve constar a data de fabricação, validade, informações nutricionais e diluição. Transporte em veículo refrigerado, sendo que a temperatura na ocasião do recebimento deve estar entre 1 e 6°C. </t>
  </si>
  <si>
    <t xml:space="preserve">Suco integral – nos sabores laranja, maçã, pêssego e uva (quantidade de cada sabor será combinada no momento do pedido). Suco pronto para beber, caixa longa vida com canudo, sem adição de açúcar e sem adição de água. Validade mínima de 04 meses </t>
  </si>
  <si>
    <t xml:space="preserve">Tempero completo sem pimenta – Ingredientes: sal, alho desidratado, alho em pó, salsa desidratada, coentro em pó, louro em pó, cebola desidratada e aromatizante. SEM GLUTAMATO MONOSSÓDICO Validade: 12 meses a partir da data de fabricação. </t>
  </si>
  <si>
    <t xml:space="preserve">Trigo para quibe de excelente qualidade embalado em saco plástico atóxico, limpo e íntegro com 500g. Produção e rotulagem de acordo com a legislação vigente. Data de validade: mínima de 10 meses no ato da entrega.</t>
  </si>
  <si>
    <t xml:space="preserve">UVA PASSA Uva passa branca, sem açúcar, sem semente, embalagem com dados de identificação do produto, marca do fabricante, data de fabricação, prazo de validade. Embalagem plástica termosselada com peso aproximado de 1000 gramas. O produto devera' ter na data da entrega no máximo 30 dias de fabricação. </t>
  </si>
  <si>
    <t xml:space="preserve">Uva passa preta, sem açúcar, sem semente. Embalagem em plástico atóxico, limpa, intacta e resistente de 1Kg. Produção e rotulagem de acordo com a legislação vigente. Data de validade mínima no ato da entrega: 10 meses.</t>
  </si>
  <si>
    <t xml:space="preserve">Vinagre de álcool com cheiro característico, produto natural, isento de sujidades, material terroso ou detritos de animais e vegetais. Embalagem em plástico atóxico, limpa, intacta e resistente de 900ml. Produção e rotulagem de acordo com a legislação vigente. Data de validade: mínima de 18 meses no ato da entrega.</t>
  </si>
  <si>
    <t xml:space="preserve">Vinagre de vinho tinto com cheiro característico, produto natural, fermentado acético simples, isento de corantes artificiais, ácidos orgânicos e minerais estranhos, livre de sujidades, material terroso ou detritos de animais e vegetais. Embalagem em plástico atóxico, limpa, intacta e resistente de 750ml. Produção e rotulagem de acordo com a legislação vigente. Data de validade: mínima de 18 meses no ato da entrega.</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</si>
  <si>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</si>
  <si>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</si>
  <si>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</si>
  <si>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</si>
  <si>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</si>
  <si>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</si>
  <si>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</si>
  <si>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</si>
  <si>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</si>
  <si>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Lata 820g, drenado 400g</t>
  </si>
  <si>
    <t xml:space="preserve">400g</t>
  </si>
  <si>
    <t xml:space="preserve">5kg</t>
  </si>
  <si>
    <t xml:space="preserve">1kg</t>
  </si>
  <si>
    <t xml:space="preserve">Caixa com 400 unidades</t>
  </si>
  <si>
    <t xml:space="preserve">80ml</t>
  </si>
  <si>
    <t xml:space="preserve">500ml</t>
  </si>
  <si>
    <t xml:space="preserve">50g</t>
  </si>
  <si>
    <t xml:space="preserve">Kg</t>
  </si>
  <si>
    <t xml:space="preserve">500g</t>
  </si>
  <si>
    <t xml:space="preserve">Embalagem 150g</t>
  </si>
  <si>
    <t xml:space="preserve">Embalagem 100g</t>
  </si>
  <si>
    <t xml:space="preserve">kg</t>
  </si>
  <si>
    <t xml:space="preserve">KG</t>
  </si>
  <si>
    <t xml:space="preserve">Unidade</t>
  </si>
  <si>
    <t xml:space="preserve">100g</t>
  </si>
  <si>
    <t xml:space="preserve">200g</t>
  </si>
  <si>
    <t xml:space="preserve">350g</t>
  </si>
  <si>
    <t xml:space="preserve">Pacote c/ 144g (6 embalagens indivduais de 24g cada)</t>
  </si>
  <si>
    <t xml:space="preserve">Unid.</t>
  </si>
  <si>
    <t xml:space="preserve">500gr</t>
  </si>
  <si>
    <t xml:space="preserve">Caixa com 10 unidades</t>
  </si>
  <si>
    <t xml:space="preserve">Pacote 100g</t>
  </si>
  <si>
    <t xml:space="preserve">Frasco 200ml</t>
  </si>
  <si>
    <t xml:space="preserve">Pacote de 500g</t>
  </si>
  <si>
    <t xml:space="preserve">3,5kg</t>
  </si>
  <si>
    <t xml:space="preserve">300g</t>
  </si>
  <si>
    <t xml:space="preserve">2kg drenado</t>
  </si>
  <si>
    <t xml:space="preserve">2kg</t>
  </si>
  <si>
    <t xml:space="preserve">30ml</t>
  </si>
  <si>
    <t xml:space="preserve">Lata 4kg</t>
  </si>
  <si>
    <t xml:space="preserve">125g</t>
  </si>
  <si>
    <t xml:space="preserve">Lata 450g drenado</t>
  </si>
  <si>
    <t xml:space="preserve">900ml</t>
  </si>
  <si>
    <t xml:space="preserve">200ml</t>
  </si>
  <si>
    <t xml:space="preserve">395g</t>
  </si>
  <si>
    <t xml:space="preserve">1 litro</t>
  </si>
  <si>
    <t xml:space="preserve">litro</t>
  </si>
  <si>
    <t xml:space="preserve">1 LITRO UNIDADE</t>
  </si>
  <si>
    <t xml:space="preserve">Pacote 250g</t>
  </si>
  <si>
    <t xml:space="preserve">Pacote 500gr</t>
  </si>
  <si>
    <t xml:space="preserve">Rolo 500g</t>
  </si>
  <si>
    <t xml:space="preserve">Pacote 500g</t>
  </si>
  <si>
    <t xml:space="preserve">15,8kg balde</t>
  </si>
  <si>
    <t xml:space="preserve">18 litros</t>
  </si>
  <si>
    <t xml:space="preserve">270g drenado</t>
  </si>
  <si>
    <t xml:space="preserve">25kg</t>
  </si>
  <si>
    <t xml:space="preserve">LITRO</t>
  </si>
  <si>
    <t xml:space="preserve">1,5 litros</t>
  </si>
  <si>
    <t xml:space="preserve">5 litros</t>
  </si>
  <si>
    <t xml:space="preserve">750ml</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</si>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</sst>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0" fillId="0" borderId="0" xfId="0" applyFont="true" applyBorder="false" applyAlignment="true" applyProtection="true">
      <alignment horizontal="center" vertical="center" textRotation="0" wrapText="fals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226"/>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I1" activeCellId="0" sqref="I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1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1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Lata 820g, drenado 400g</v>
      </c>
      <c r="D52" s="56" t="s">
        <v>46</v>
      </c>
      <c r="E52" s="57" t="n">
        <f aca="false">IF('Lista de Itens'!H3="","",'Lista de Itens'!H3)</f>
        <v>24</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137.15" hidden="false" customHeight="false" outlineLevel="0" collapsed="false">
      <c r="A53" s="4"/>
      <c r="B53" s="55" t="n">
        <f aca="false">'Lista de Itens'!C4</f>
        <v>2</v>
      </c>
      <c r="C53" s="56" t="str">
        <f aca="false">'Lista de Itens'!G4</f>
        <v>400g</v>
      </c>
      <c r="D53" s="56" t="s">
        <v>48</v>
      </c>
      <c r="E53" s="57" t="n">
        <f aca="false">IF('Lista de Itens'!H4="","",'Lista de Itens'!H4)</f>
        <v>24</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40.15" hidden="false" customHeight="false" outlineLevel="0" collapsed="false">
      <c r="A54" s="4"/>
      <c r="B54" s="55" t="n">
        <f aca="false">'Lista de Itens'!C5</f>
        <v>3</v>
      </c>
      <c r="C54" s="56" t="str">
        <f aca="false">'Lista de Itens'!G5</f>
        <v>5kg</v>
      </c>
      <c r="D54" s="56" t="s">
        <v>49</v>
      </c>
      <c r="E54" s="57" t="n">
        <f aca="false">IF('Lista de Itens'!H5="","",'Lista de Itens'!H5)</f>
        <v>12</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59.1" hidden="false" customHeight="false" outlineLevel="0" collapsed="false">
      <c r="A55" s="4"/>
      <c r="B55" s="55" t="n">
        <f aca="false">'Lista de Itens'!C6</f>
        <v>4</v>
      </c>
      <c r="C55" s="56" t="str">
        <f aca="false">'Lista de Itens'!G6</f>
        <v>1kg</v>
      </c>
      <c r="D55" s="56" t="s">
        <v>50</v>
      </c>
      <c r="E55" s="57" t="n">
        <f aca="false">IF('Lista de Itens'!H6="","",'Lista de Itens'!H6)</f>
        <v>10</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49.9" hidden="false" customHeight="false" outlineLevel="0" collapsed="false">
      <c r="A56" s="4"/>
      <c r="B56" s="55" t="n">
        <f aca="false">'Lista de Itens'!C7</f>
        <v>5</v>
      </c>
      <c r="C56" s="56" t="str">
        <f aca="false">'Lista de Itens'!G7</f>
        <v>5kg</v>
      </c>
      <c r="D56" s="56" t="s">
        <v>51</v>
      </c>
      <c r="E56" s="57" t="n">
        <f aca="false">IF('Lista de Itens'!H7="","",'Lista de Itens'!H7)</f>
        <v>24</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40.15" hidden="false" customHeight="false" outlineLevel="0" collapsed="false">
      <c r="A57" s="4"/>
      <c r="B57" s="55" t="n">
        <f aca="false">'Lista de Itens'!C8</f>
        <v>6</v>
      </c>
      <c r="C57" s="56" t="str">
        <f aca="false">'Lista de Itens'!G8</f>
        <v>Caixa com 400 unidades</v>
      </c>
      <c r="D57" s="56" t="s">
        <v>52</v>
      </c>
      <c r="E57" s="57" t="n">
        <f aca="false">IF('Lista de Itens'!H8="","",'Lista de Itens'!H8)</f>
        <v>10</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68.85" hidden="false" customHeight="false" outlineLevel="0" collapsed="false">
      <c r="A58" s="4"/>
      <c r="B58" s="55" t="n">
        <f aca="false">'Lista de Itens'!C9</f>
        <v>7</v>
      </c>
      <c r="C58" s="56" t="str">
        <f aca="false">'Lista de Itens'!G9</f>
        <v>80ml</v>
      </c>
      <c r="D58" s="56" t="s">
        <v>53</v>
      </c>
      <c r="E58" s="57" t="n">
        <f aca="false">IF('Lista de Itens'!H9="","",'Lista de Itens'!H9)</f>
        <v>12</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12.8" hidden="false" customHeight="false" outlineLevel="0" collapsed="false">
      <c r="A59" s="4"/>
      <c r="B59" s="55" t="n">
        <f aca="false">'Lista de Itens'!C10</f>
        <v>8</v>
      </c>
      <c r="C59" s="56" t="str">
        <f aca="false">'Lista de Itens'!G10</f>
        <v>500ml</v>
      </c>
      <c r="D59" s="56" t="s">
        <v>54</v>
      </c>
      <c r="E59" s="57" t="n">
        <f aca="false">IF('Lista de Itens'!H10="","",'Lista de Itens'!H10)</f>
        <v>48</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9.9" hidden="false" customHeight="false" outlineLevel="0" collapsed="false">
      <c r="A60" s="4"/>
      <c r="B60" s="55" t="n">
        <f aca="false">'Lista de Itens'!C11</f>
        <v>9</v>
      </c>
      <c r="C60" s="56" t="str">
        <f aca="false">'Lista de Itens'!G11</f>
        <v>50g</v>
      </c>
      <c r="D60" s="56" t="s">
        <v>55</v>
      </c>
      <c r="E60" s="57" t="n">
        <f aca="false">IF('Lista de Itens'!H11="","",'Lista de Itens'!H11)</f>
        <v>10</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146.95" hidden="false" customHeight="false" outlineLevel="0" collapsed="false">
      <c r="A61" s="4"/>
      <c r="B61" s="55" t="n">
        <f aca="false">'Lista de Itens'!C12</f>
        <v>10</v>
      </c>
      <c r="C61" s="56" t="str">
        <f aca="false">'Lista de Itens'!G12</f>
        <v>Kg</v>
      </c>
      <c r="D61" s="56" t="s">
        <v>56</v>
      </c>
      <c r="E61" s="57" t="n">
        <f aca="false">IF('Lista de Itens'!H12="","",'Lista de Itens'!H12)</f>
        <v>50</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9.9" hidden="false" customHeight="false" outlineLevel="0" collapsed="false">
      <c r="A62" s="4"/>
      <c r="B62" s="55" t="n">
        <f aca="false">'Lista de Itens'!C13</f>
        <v>11</v>
      </c>
      <c r="C62" s="56" t="str">
        <f aca="false">'Lista de Itens'!G13</f>
        <v>500g</v>
      </c>
      <c r="D62" s="56" t="s">
        <v>57</v>
      </c>
      <c r="E62" s="57" t="n">
        <f aca="false">IF('Lista de Itens'!H13="","",'Lista de Itens'!H13)</f>
        <v>10</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78.6" hidden="false" customHeight="false" outlineLevel="0" collapsed="false">
      <c r="A63" s="4"/>
      <c r="B63" s="55" t="n">
        <f aca="false">'Lista de Itens'!C14</f>
        <v>12</v>
      </c>
      <c r="C63" s="56" t="str">
        <f aca="false">'Lista de Itens'!G14</f>
        <v>Embalagem 150g</v>
      </c>
      <c r="D63" s="56" t="s">
        <v>58</v>
      </c>
      <c r="E63" s="57" t="n">
        <f aca="false">IF('Lista de Itens'!H14="","",'Lista de Itens'!H14)</f>
        <v>100</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9.9" hidden="false" customHeight="false" outlineLevel="0" collapsed="false">
      <c r="A64" s="4"/>
      <c r="B64" s="55" t="n">
        <f aca="false">'Lista de Itens'!C15</f>
        <v>13</v>
      </c>
      <c r="C64" s="56" t="str">
        <f aca="false">'Lista de Itens'!G15</f>
        <v>Embalagem 100g</v>
      </c>
      <c r="D64" s="56" t="s">
        <v>59</v>
      </c>
      <c r="E64" s="57" t="n">
        <f aca="false">IF('Lista de Itens'!H15="","",'Lista de Itens'!H15)</f>
        <v>100</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40.15" hidden="false" customHeight="false" outlineLevel="0" collapsed="false">
      <c r="A65" s="4"/>
      <c r="B65" s="55" t="n">
        <f aca="false">'Lista de Itens'!C16</f>
        <v>14</v>
      </c>
      <c r="C65" s="56" t="str">
        <f aca="false">'Lista de Itens'!G16</f>
        <v>1kg</v>
      </c>
      <c r="D65" s="56" t="s">
        <v>60</v>
      </c>
      <c r="E65" s="57" t="n">
        <f aca="false">IF('Lista de Itens'!H16="","",'Lista de Itens'!H16)</f>
        <v>12</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49.9" hidden="false" customHeight="false" outlineLevel="0" collapsed="false">
      <c r="A66" s="4"/>
      <c r="B66" s="55" t="n">
        <f aca="false">'Lista de Itens'!C17</f>
        <v>15</v>
      </c>
      <c r="C66" s="56" t="str">
        <f aca="false">'Lista de Itens'!G17</f>
        <v>kg</v>
      </c>
      <c r="D66" s="56" t="s">
        <v>61</v>
      </c>
      <c r="E66" s="57" t="n">
        <f aca="false">IF('Lista de Itens'!H17="","",'Lista de Itens'!H17)</f>
        <v>30</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59.1" hidden="false" customHeight="false" outlineLevel="0" collapsed="false">
      <c r="A67" s="4"/>
      <c r="B67" s="55" t="n">
        <f aca="false">'Lista de Itens'!C18</f>
        <v>16</v>
      </c>
      <c r="C67" s="56" t="str">
        <f aca="false">'Lista de Itens'!G18</f>
        <v>5kg</v>
      </c>
      <c r="D67" s="56" t="s">
        <v>62</v>
      </c>
      <c r="E67" s="57" t="n">
        <f aca="false">IF('Lista de Itens'!H18="","",'Lista de Itens'!H18)</f>
        <v>100</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30.4" hidden="false" customHeight="false" outlineLevel="0" collapsed="false">
      <c r="A68" s="4"/>
      <c r="B68" s="55" t="n">
        <f aca="false">'Lista de Itens'!C19</f>
        <v>17</v>
      </c>
      <c r="C68" s="56" t="str">
        <f aca="false">'Lista de Itens'!G19</f>
        <v>500g</v>
      </c>
      <c r="D68" s="56" t="s">
        <v>63</v>
      </c>
      <c r="E68" s="57" t="n">
        <f aca="false">IF('Lista de Itens'!H19="","",'Lista de Itens'!H19)</f>
        <v>24</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49.9" hidden="false" customHeight="false" outlineLevel="0" collapsed="false">
      <c r="A69" s="4"/>
      <c r="B69" s="55" t="n">
        <f aca="false">'Lista de Itens'!C20</f>
        <v>18</v>
      </c>
      <c r="C69" s="56" t="str">
        <f aca="false">'Lista de Itens'!G20</f>
        <v>500ml</v>
      </c>
      <c r="D69" s="56" t="s">
        <v>64</v>
      </c>
      <c r="E69" s="57" t="n">
        <f aca="false">IF('Lista de Itens'!H20="","",'Lista de Itens'!H20)</f>
        <v>24</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59.1" hidden="false" customHeight="false" outlineLevel="0" collapsed="false">
      <c r="A70" s="4"/>
      <c r="B70" s="55" t="n">
        <f aca="false">'Lista de Itens'!C21</f>
        <v>19</v>
      </c>
      <c r="C70" s="56" t="str">
        <f aca="false">'Lista de Itens'!G21</f>
        <v>KG</v>
      </c>
      <c r="D70" s="56" t="s">
        <v>65</v>
      </c>
      <c r="E70" s="57" t="n">
        <f aca="false">IF('Lista de Itens'!H21="","",'Lista de Itens'!H21)</f>
        <v>50</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49.9" hidden="false" customHeight="false" outlineLevel="0" collapsed="false">
      <c r="A71" s="4"/>
      <c r="B71" s="55" t="n">
        <f aca="false">'Lista de Itens'!C22</f>
        <v>20</v>
      </c>
      <c r="C71" s="56" t="str">
        <f aca="false">'Lista de Itens'!G22</f>
        <v>Unidade</v>
      </c>
      <c r="D71" s="56" t="s">
        <v>66</v>
      </c>
      <c r="E71" s="57" t="n">
        <f aca="false">IF('Lista de Itens'!H22="","",'Lista de Itens'!H22)</f>
        <v>100</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68.85" hidden="false" customHeight="false" outlineLevel="0" collapsed="false">
      <c r="A72" s="4"/>
      <c r="B72" s="55" t="n">
        <f aca="false">'Lista de Itens'!C23</f>
        <v>21</v>
      </c>
      <c r="C72" s="56" t="str">
        <f aca="false">'Lista de Itens'!G23</f>
        <v>500g</v>
      </c>
      <c r="D72" s="56" t="s">
        <v>67</v>
      </c>
      <c r="E72" s="57" t="n">
        <f aca="false">IF('Lista de Itens'!H23="","",'Lista de Itens'!H23)</f>
        <v>50</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40.15" hidden="false" customHeight="false" outlineLevel="0" collapsed="false">
      <c r="A73" s="4"/>
      <c r="B73" s="55" t="n">
        <f aca="false">'Lista de Itens'!C24</f>
        <v>22</v>
      </c>
      <c r="C73" s="56" t="str">
        <f aca="false">'Lista de Itens'!G24</f>
        <v>100g</v>
      </c>
      <c r="D73" s="56" t="s">
        <v>68</v>
      </c>
      <c r="E73" s="57" t="n">
        <f aca="false">IF('Lista de Itens'!H24="","",'Lista de Itens'!H24)</f>
        <v>12</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78.6" hidden="false" customHeight="false" outlineLevel="0" collapsed="false">
      <c r="A74" s="4"/>
      <c r="B74" s="55" t="n">
        <f aca="false">'Lista de Itens'!C25</f>
        <v>23</v>
      </c>
      <c r="C74" s="56" t="str">
        <f aca="false">'Lista de Itens'!G25</f>
        <v>200g</v>
      </c>
      <c r="D74" s="56" t="s">
        <v>69</v>
      </c>
      <c r="E74" s="57" t="n">
        <f aca="false">IF('Lista de Itens'!H25="","",'Lista de Itens'!H25)</f>
        <v>48</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49.9" hidden="false" customHeight="false" outlineLevel="0" collapsed="false">
      <c r="A75" s="4"/>
      <c r="B75" s="55" t="n">
        <f aca="false">'Lista de Itens'!C26</f>
        <v>24</v>
      </c>
      <c r="C75" s="56" t="str">
        <f aca="false">'Lista de Itens'!G26</f>
        <v>350g</v>
      </c>
      <c r="D75" s="56" t="s">
        <v>70</v>
      </c>
      <c r="E75" s="57" t="n">
        <f aca="false">IF('Lista de Itens'!H26="","",'Lista de Itens'!H26)</f>
        <v>48</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88.4" hidden="false" customHeight="false" outlineLevel="0" collapsed="false">
      <c r="A76" s="4"/>
      <c r="B76" s="55" t="n">
        <f aca="false">'Lista de Itens'!C27</f>
        <v>25</v>
      </c>
      <c r="C76" s="56" t="str">
        <f aca="false">'Lista de Itens'!G27</f>
        <v>400g</v>
      </c>
      <c r="D76" s="56" t="s">
        <v>71</v>
      </c>
      <c r="E76" s="57" t="n">
        <f aca="false">IF('Lista de Itens'!H27="","",'Lista de Itens'!H27)</f>
        <v>48</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59.1" hidden="false" customHeight="false" outlineLevel="0" collapsed="false">
      <c r="A77" s="4"/>
      <c r="B77" s="55" t="n">
        <f aca="false">'Lista de Itens'!C28</f>
        <v>26</v>
      </c>
      <c r="C77" s="56" t="str">
        <f aca="false">'Lista de Itens'!G28</f>
        <v>Pacote c/ 144g (6 embalagens indivduais de 24g cada)</v>
      </c>
      <c r="D77" s="56" t="s">
        <v>72</v>
      </c>
      <c r="E77" s="57" t="n">
        <f aca="false">IF('Lista de Itens'!H28="","",'Lista de Itens'!H28)</f>
        <v>48</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40.15" hidden="false" customHeight="false" outlineLevel="0" collapsed="false">
      <c r="A78" s="4"/>
      <c r="B78" s="55" t="n">
        <f aca="false">'Lista de Itens'!C29</f>
        <v>27</v>
      </c>
      <c r="C78" s="56" t="str">
        <f aca="false">'Lista de Itens'!G29</f>
        <v>200g</v>
      </c>
      <c r="D78" s="56" t="s">
        <v>73</v>
      </c>
      <c r="E78" s="57" t="n">
        <f aca="false">IF('Lista de Itens'!H29="","",'Lista de Itens'!H29)</f>
        <v>48</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78.6" hidden="false" customHeight="false" outlineLevel="0" collapsed="false">
      <c r="A79" s="4"/>
      <c r="B79" s="55" t="n">
        <f aca="false">'Lista de Itens'!C30</f>
        <v>28</v>
      </c>
      <c r="C79" s="56" t="str">
        <f aca="false">'Lista de Itens'!G30</f>
        <v>500g</v>
      </c>
      <c r="D79" s="56" t="s">
        <v>74</v>
      </c>
      <c r="E79" s="57" t="n">
        <f aca="false">IF('Lista de Itens'!H30="","",'Lista de Itens'!H30)</f>
        <v>48</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40.15" hidden="false" customHeight="false" outlineLevel="0" collapsed="false">
      <c r="A80" s="4"/>
      <c r="B80" s="55" t="n">
        <f aca="false">'Lista de Itens'!C31</f>
        <v>29</v>
      </c>
      <c r="C80" s="56" t="str">
        <f aca="false">'Lista de Itens'!G31</f>
        <v>200g</v>
      </c>
      <c r="D80" s="56" t="s">
        <v>75</v>
      </c>
      <c r="E80" s="57" t="n">
        <f aca="false">IF('Lista de Itens'!H31="","",'Lista de Itens'!H31)</f>
        <v>12</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0.15" hidden="false" customHeight="false" outlineLevel="0" collapsed="false">
      <c r="A81" s="4"/>
      <c r="B81" s="55" t="n">
        <f aca="false">'Lista de Itens'!C32</f>
        <v>30</v>
      </c>
      <c r="C81" s="56" t="str">
        <f aca="false">'Lista de Itens'!G32</f>
        <v>50g</v>
      </c>
      <c r="D81" s="56" t="s">
        <v>76</v>
      </c>
      <c r="E81" s="57" t="n">
        <f aca="false">IF('Lista de Itens'!H32="","",'Lista de Itens'!H32)</f>
        <v>20</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40.15" hidden="false" customHeight="false" outlineLevel="0" collapsed="false">
      <c r="A82" s="4"/>
      <c r="B82" s="55" t="n">
        <f aca="false">'Lista de Itens'!C33</f>
        <v>31</v>
      </c>
      <c r="C82" s="56" t="str">
        <f aca="false">'Lista de Itens'!G33</f>
        <v>50g</v>
      </c>
      <c r="D82" s="56" t="s">
        <v>77</v>
      </c>
      <c r="E82" s="57" t="n">
        <f aca="false">IF('Lista de Itens'!H33="","",'Lista de Itens'!H33)</f>
        <v>20</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40.15" hidden="false" customHeight="false" outlineLevel="0" collapsed="false">
      <c r="A83" s="4"/>
      <c r="B83" s="55" t="n">
        <f aca="false">'Lista de Itens'!C34</f>
        <v>32</v>
      </c>
      <c r="C83" s="56" t="str">
        <f aca="false">'Lista de Itens'!G34</f>
        <v>500g</v>
      </c>
      <c r="D83" s="56" t="s">
        <v>78</v>
      </c>
      <c r="E83" s="57" t="n">
        <f aca="false">IF('Lista de Itens'!H34="","",'Lista de Itens'!H34)</f>
        <v>30</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146.95" hidden="false" customHeight="false" outlineLevel="0" collapsed="false">
      <c r="A84" s="4"/>
      <c r="B84" s="55" t="n">
        <f aca="false">'Lista de Itens'!C35</f>
        <v>33</v>
      </c>
      <c r="C84" s="56" t="str">
        <f aca="false">'Lista de Itens'!G35</f>
        <v>Kg</v>
      </c>
      <c r="D84" s="56" t="s">
        <v>79</v>
      </c>
      <c r="E84" s="57" t="n">
        <f aca="false">IF('Lista de Itens'!H35="","",'Lista de Itens'!H35)</f>
        <v>50</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137.15" hidden="false" customHeight="false" outlineLevel="0" collapsed="false">
      <c r="A85" s="4"/>
      <c r="B85" s="55" t="n">
        <f aca="false">'Lista de Itens'!C36</f>
        <v>34</v>
      </c>
      <c r="C85" s="56" t="str">
        <f aca="false">'Lista de Itens'!G36</f>
        <v>Kg</v>
      </c>
      <c r="D85" s="56" t="s">
        <v>80</v>
      </c>
      <c r="E85" s="57" t="n">
        <f aca="false">IF('Lista de Itens'!H36="","",'Lista de Itens'!H36)</f>
        <v>50</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146.95" hidden="false" customHeight="false" outlineLevel="0" collapsed="false">
      <c r="A86" s="4"/>
      <c r="B86" s="55" t="n">
        <f aca="false">'Lista de Itens'!C37</f>
        <v>35</v>
      </c>
      <c r="C86" s="56" t="str">
        <f aca="false">'Lista de Itens'!G37</f>
        <v>Kg</v>
      </c>
      <c r="D86" s="56" t="s">
        <v>81</v>
      </c>
      <c r="E86" s="57" t="n">
        <f aca="false">IF('Lista de Itens'!H37="","",'Lista de Itens'!H37)</f>
        <v>50</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156.1" hidden="false" customHeight="false" outlineLevel="0" collapsed="false">
      <c r="A87" s="4"/>
      <c r="B87" s="55" t="n">
        <f aca="false">'Lista de Itens'!C38</f>
        <v>36</v>
      </c>
      <c r="C87" s="56" t="str">
        <f aca="false">'Lista de Itens'!G38</f>
        <v>Kg</v>
      </c>
      <c r="D87" s="56" t="s">
        <v>82</v>
      </c>
      <c r="E87" s="57" t="n">
        <f aca="false">IF('Lista de Itens'!H38="","",'Lista de Itens'!H38)</f>
        <v>50</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98.15" hidden="false" customHeight="false" outlineLevel="0" collapsed="false">
      <c r="A88" s="4"/>
      <c r="B88" s="55" t="n">
        <f aca="false">'Lista de Itens'!C39</f>
        <v>37</v>
      </c>
      <c r="C88" s="56" t="str">
        <f aca="false">'Lista de Itens'!G39</f>
        <v>Kg</v>
      </c>
      <c r="D88" s="56" t="s">
        <v>83</v>
      </c>
      <c r="E88" s="57" t="n">
        <f aca="false">IF('Lista de Itens'!H39="","",'Lista de Itens'!H39)</f>
        <v>50</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146.95" hidden="false" customHeight="false" outlineLevel="0" collapsed="false">
      <c r="A89" s="4"/>
      <c r="B89" s="55" t="n">
        <f aca="false">'Lista de Itens'!C40</f>
        <v>38</v>
      </c>
      <c r="C89" s="56" t="str">
        <f aca="false">'Lista de Itens'!G40</f>
        <v>Kg</v>
      </c>
      <c r="D89" s="56" t="s">
        <v>84</v>
      </c>
      <c r="E89" s="57" t="n">
        <f aca="false">IF('Lista de Itens'!H40="","",'Lista de Itens'!H40)</f>
        <v>50</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175.65" hidden="false" customHeight="false" outlineLevel="0" collapsed="false">
      <c r="A90" s="4"/>
      <c r="B90" s="55" t="n">
        <f aca="false">'Lista de Itens'!C41</f>
        <v>39</v>
      </c>
      <c r="C90" s="56" t="str">
        <f aca="false">'Lista de Itens'!G41</f>
        <v>Kg</v>
      </c>
      <c r="D90" s="56" t="s">
        <v>85</v>
      </c>
      <c r="E90" s="57" t="n">
        <f aca="false">IF('Lista de Itens'!H41="","",'Lista de Itens'!H41)</f>
        <v>50</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107.9" hidden="false" customHeight="false" outlineLevel="0" collapsed="false">
      <c r="A91" s="4"/>
      <c r="B91" s="55" t="n">
        <f aca="false">'Lista de Itens'!C42</f>
        <v>40</v>
      </c>
      <c r="C91" s="56" t="str">
        <f aca="false">'Lista de Itens'!G42</f>
        <v>Kg</v>
      </c>
      <c r="D91" s="56" t="s">
        <v>86</v>
      </c>
      <c r="E91" s="57" t="n">
        <f aca="false">IF('Lista de Itens'!H42="","",'Lista de Itens'!H42)</f>
        <v>50</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156.1" hidden="false" customHeight="false" outlineLevel="0" collapsed="false">
      <c r="A92" s="4"/>
      <c r="B92" s="55" t="n">
        <f aca="false">'Lista de Itens'!C43</f>
        <v>41</v>
      </c>
      <c r="C92" s="56" t="str">
        <f aca="false">'Lista de Itens'!G43</f>
        <v>Kg</v>
      </c>
      <c r="D92" s="56" t="s">
        <v>87</v>
      </c>
      <c r="E92" s="57" t="n">
        <f aca="false">IF('Lista de Itens'!H43="","",'Lista de Itens'!H43)</f>
        <v>50</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146.95" hidden="false" customHeight="false" outlineLevel="0" collapsed="false">
      <c r="A93" s="4"/>
      <c r="B93" s="55" t="n">
        <f aca="false">'Lista de Itens'!C44</f>
        <v>42</v>
      </c>
      <c r="C93" s="56" t="str">
        <f aca="false">'Lista de Itens'!G44</f>
        <v>Kg</v>
      </c>
      <c r="D93" s="56" t="s">
        <v>88</v>
      </c>
      <c r="E93" s="57" t="n">
        <f aca="false">IF('Lista de Itens'!H44="","",'Lista de Itens'!H44)</f>
        <v>50</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146.95" hidden="false" customHeight="false" outlineLevel="0" collapsed="false">
      <c r="A94" s="4"/>
      <c r="B94" s="55" t="n">
        <f aca="false">'Lista de Itens'!C45</f>
        <v>43</v>
      </c>
      <c r="C94" s="56" t="str">
        <f aca="false">'Lista de Itens'!G45</f>
        <v>Kg</v>
      </c>
      <c r="D94" s="56" t="s">
        <v>89</v>
      </c>
      <c r="E94" s="57" t="n">
        <f aca="false">IF('Lista de Itens'!H45="","",'Lista de Itens'!H45)</f>
        <v>50</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165.9" hidden="false" customHeight="false" outlineLevel="0" collapsed="false">
      <c r="A95" s="4"/>
      <c r="B95" s="55" t="n">
        <f aca="false">'Lista de Itens'!C46</f>
        <v>44</v>
      </c>
      <c r="C95" s="56" t="str">
        <f aca="false">'Lista de Itens'!G46</f>
        <v>Kg</v>
      </c>
      <c r="D95" s="56" t="s">
        <v>90</v>
      </c>
      <c r="E95" s="57" t="n">
        <f aca="false">IF('Lista de Itens'!H46="","",'Lista de Itens'!H46)</f>
        <v>50</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117.65" hidden="false" customHeight="false" outlineLevel="0" collapsed="false">
      <c r="A96" s="4"/>
      <c r="B96" s="55" t="n">
        <f aca="false">'Lista de Itens'!C47</f>
        <v>45</v>
      </c>
      <c r="C96" s="56" t="n">
        <f aca="false">'Lista de Itens'!G47</f>
        <v>0</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165.9" hidden="false" customHeight="false" outlineLevel="0" collapsed="false">
      <c r="A97" s="4"/>
      <c r="B97" s="55" t="n">
        <f aca="false">'Lista de Itens'!C48</f>
        <v>46</v>
      </c>
      <c r="C97" s="56" t="str">
        <f aca="false">'Lista de Itens'!G48</f>
        <v>KG</v>
      </c>
      <c r="D97" s="56" t="s">
        <v>92</v>
      </c>
      <c r="E97" s="57" t="n">
        <f aca="false">IF('Lista de Itens'!H48="","",'Lista de Itens'!H48)</f>
        <v>50</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137.15" hidden="false" customHeight="false" outlineLevel="0" collapsed="false">
      <c r="A98" s="4"/>
      <c r="B98" s="55" t="n">
        <f aca="false">'Lista de Itens'!C49</f>
        <v>47</v>
      </c>
      <c r="C98" s="56" t="str">
        <f aca="false">'Lista de Itens'!G49</f>
        <v>Kg</v>
      </c>
      <c r="D98" s="56" t="s">
        <v>93</v>
      </c>
      <c r="E98" s="57" t="n">
        <f aca="false">IF('Lista de Itens'!H49="","",'Lista de Itens'!H49)</f>
        <v>50</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88.4" hidden="false" customHeight="false" outlineLevel="0" collapsed="false">
      <c r="A99" s="4"/>
      <c r="B99" s="55" t="n">
        <f aca="false">'Lista de Itens'!C50</f>
        <v>48</v>
      </c>
      <c r="C99" s="56" t="str">
        <f aca="false">'Lista de Itens'!G50</f>
        <v>Kg</v>
      </c>
      <c r="D99" s="56" t="s">
        <v>94</v>
      </c>
      <c r="E99" s="57" t="n">
        <f aca="false">IF('Lista de Itens'!H50="","",'Lista de Itens'!H50)</f>
        <v>50</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117.65" hidden="false" customHeight="false" outlineLevel="0" collapsed="false">
      <c r="A100" s="4"/>
      <c r="B100" s="55" t="n">
        <f aca="false">'Lista de Itens'!C51</f>
        <v>49</v>
      </c>
      <c r="C100" s="56" t="str">
        <f aca="false">'Lista de Itens'!G51</f>
        <v>Kg</v>
      </c>
      <c r="D100" s="56" t="s">
        <v>95</v>
      </c>
      <c r="E100" s="57" t="n">
        <f aca="false">IF('Lista de Itens'!H51="","",'Lista de Itens'!H51)</f>
        <v>50</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117.65" hidden="false" customHeight="false" outlineLevel="0" collapsed="false">
      <c r="A101" s="4"/>
      <c r="B101" s="55" t="n">
        <f aca="false">'Lista de Itens'!C52</f>
        <v>50</v>
      </c>
      <c r="C101" s="56" t="str">
        <f aca="false">'Lista de Itens'!G52</f>
        <v>Kg</v>
      </c>
      <c r="D101" s="56" t="s">
        <v>96</v>
      </c>
      <c r="E101" s="57" t="n">
        <f aca="false">IF('Lista de Itens'!H52="","",'Lista de Itens'!H52)</f>
        <v>50</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78.6" hidden="false" customHeight="false" outlineLevel="0" collapsed="false">
      <c r="A102" s="4"/>
      <c r="B102" s="55" t="n">
        <f aca="false">'Lista de Itens'!C53</f>
        <v>51</v>
      </c>
      <c r="C102" s="56" t="str">
        <f aca="false">'Lista de Itens'!G53</f>
        <v>Kg</v>
      </c>
      <c r="D102" s="56" t="s">
        <v>97</v>
      </c>
      <c r="E102" s="57" t="n">
        <f aca="false">IF('Lista de Itens'!H53="","",'Lista de Itens'!H53)</f>
        <v>50</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98.15" hidden="false" customHeight="false" outlineLevel="0" collapsed="false">
      <c r="A103" s="4"/>
      <c r="B103" s="55" t="n">
        <f aca="false">'Lista de Itens'!C54</f>
        <v>52</v>
      </c>
      <c r="C103" s="56" t="str">
        <f aca="false">'Lista de Itens'!G54</f>
        <v>kg</v>
      </c>
      <c r="D103" s="56" t="s">
        <v>98</v>
      </c>
      <c r="E103" s="57" t="n">
        <f aca="false">IF('Lista de Itens'!H54="","",'Lista de Itens'!H54)</f>
        <v>50</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156.1" hidden="false" customHeight="false" outlineLevel="0" collapsed="false">
      <c r="A104" s="4"/>
      <c r="B104" s="55" t="n">
        <f aca="false">'Lista de Itens'!C55</f>
        <v>53</v>
      </c>
      <c r="C104" s="56" t="str">
        <f aca="false">'Lista de Itens'!G55</f>
        <v>Kg</v>
      </c>
      <c r="D104" s="56" t="s">
        <v>99</v>
      </c>
      <c r="E104" s="57" t="n">
        <f aca="false">IF('Lista de Itens'!H55="","",'Lista de Itens'!H55)</f>
        <v>50</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88.4" hidden="false" customHeight="false" outlineLevel="0" collapsed="false">
      <c r="A105" s="4"/>
      <c r="B105" s="55" t="n">
        <f aca="false">'Lista de Itens'!C56</f>
        <v>54</v>
      </c>
      <c r="C105" s="56" t="str">
        <f aca="false">'Lista de Itens'!G56</f>
        <v>Kg</v>
      </c>
      <c r="D105" s="56" t="s">
        <v>100</v>
      </c>
      <c r="E105" s="57" t="n">
        <f aca="false">IF('Lista de Itens'!H56="","",'Lista de Itens'!H56)</f>
        <v>50</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107.9" hidden="false" customHeight="false" outlineLevel="0" collapsed="false">
      <c r="A106" s="4"/>
      <c r="B106" s="55" t="n">
        <f aca="false">'Lista de Itens'!C57</f>
        <v>55</v>
      </c>
      <c r="C106" s="56" t="str">
        <f aca="false">'Lista de Itens'!G57</f>
        <v>Unid.</v>
      </c>
      <c r="D106" s="56" t="s">
        <v>101</v>
      </c>
      <c r="E106" s="57" t="n">
        <f aca="false">IF('Lista de Itens'!H57="","",'Lista de Itens'!H57)</f>
        <v>50</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98.15" hidden="false" customHeight="false" outlineLevel="0" collapsed="false">
      <c r="A107" s="4"/>
      <c r="B107" s="55" t="n">
        <f aca="false">'Lista de Itens'!C58</f>
        <v>56</v>
      </c>
      <c r="C107" s="56" t="str">
        <f aca="false">'Lista de Itens'!G58</f>
        <v>Kg</v>
      </c>
      <c r="D107" s="56" t="s">
        <v>102</v>
      </c>
      <c r="E107" s="57" t="n">
        <f aca="false">IF('Lista de Itens'!H58="","",'Lista de Itens'!H58)</f>
        <v>50</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88.4" hidden="false" customHeight="false" outlineLevel="0" collapsed="false">
      <c r="A108" s="4"/>
      <c r="B108" s="55" t="n">
        <f aca="false">'Lista de Itens'!C59</f>
        <v>57</v>
      </c>
      <c r="C108" s="56" t="str">
        <f aca="false">'Lista de Itens'!G59</f>
        <v>Kg</v>
      </c>
      <c r="D108" s="56" t="s">
        <v>103</v>
      </c>
      <c r="E108" s="57" t="n">
        <f aca="false">IF('Lista de Itens'!H59="","",'Lista de Itens'!H59)</f>
        <v>50</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40.15" hidden="false" customHeight="false" outlineLevel="0" collapsed="false">
      <c r="A109" s="4"/>
      <c r="B109" s="55" t="n">
        <f aca="false">'Lista de Itens'!C60</f>
        <v>58</v>
      </c>
      <c r="C109" s="56" t="str">
        <f aca="false">'Lista de Itens'!G60</f>
        <v>500gr</v>
      </c>
      <c r="D109" s="56" t="s">
        <v>104</v>
      </c>
      <c r="E109" s="57" t="n">
        <f aca="false">IF('Lista de Itens'!H60="","",'Lista de Itens'!H60)</f>
        <v>50</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127.4" hidden="false" customHeight="false" outlineLevel="0" collapsed="false">
      <c r="A110" s="4"/>
      <c r="B110" s="55" t="n">
        <f aca="false">'Lista de Itens'!C61</f>
        <v>59</v>
      </c>
      <c r="C110" s="56" t="str">
        <f aca="false">'Lista de Itens'!G61</f>
        <v>1kg</v>
      </c>
      <c r="D110" s="56" t="s">
        <v>105</v>
      </c>
      <c r="E110" s="57" t="n">
        <f aca="false">IF('Lista de Itens'!H61="","",'Lista de Itens'!H61)</f>
        <v>12</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49.9" hidden="false" customHeight="false" outlineLevel="0" collapsed="false">
      <c r="A111" s="4"/>
      <c r="B111" s="55" t="n">
        <f aca="false">'Lista de Itens'!C62</f>
        <v>60</v>
      </c>
      <c r="C111" s="56" t="str">
        <f aca="false">'Lista de Itens'!G62</f>
        <v>Caixa com 10 unidades</v>
      </c>
      <c r="D111" s="56" t="s">
        <v>106</v>
      </c>
      <c r="E111" s="57" t="n">
        <f aca="false">IF('Lista de Itens'!H62="","",'Lista de Itens'!H62)</f>
        <v>12</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30.4" hidden="false" customHeight="false" outlineLevel="0" collapsed="false">
      <c r="A112" s="4"/>
      <c r="B112" s="55" t="n">
        <f aca="false">'Lista de Itens'!C63</f>
        <v>61</v>
      </c>
      <c r="C112" s="56" t="str">
        <f aca="false">'Lista de Itens'!G63</f>
        <v>Pacote 100g</v>
      </c>
      <c r="D112" s="56" t="s">
        <v>107</v>
      </c>
      <c r="E112" s="57" t="n">
        <f aca="false">IF('Lista de Itens'!H63="","",'Lista de Itens'!H63)</f>
        <v>12</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20.65" hidden="false" customHeight="false" outlineLevel="0" collapsed="false">
      <c r="A113" s="4"/>
      <c r="B113" s="55" t="n">
        <f aca="false">'Lista de Itens'!C64</f>
        <v>62</v>
      </c>
      <c r="C113" s="56" t="str">
        <f aca="false">'Lista de Itens'!G64</f>
        <v>500g</v>
      </c>
      <c r="D113" s="56" t="s">
        <v>108</v>
      </c>
      <c r="E113" s="57" t="n">
        <f aca="false">IF('Lista de Itens'!H64="","",'Lista de Itens'!H64)</f>
        <v>12</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30.4" hidden="false" customHeight="false" outlineLevel="0" collapsed="false">
      <c r="A114" s="4"/>
      <c r="B114" s="55" t="n">
        <f aca="false">'Lista de Itens'!C65</f>
        <v>63</v>
      </c>
      <c r="C114" s="56" t="str">
        <f aca="false">'Lista de Itens'!G65</f>
        <v>Kg</v>
      </c>
      <c r="D114" s="56" t="s">
        <v>109</v>
      </c>
      <c r="E114" s="57" t="n">
        <f aca="false">IF('Lista de Itens'!H65="","",'Lista de Itens'!H65)</f>
        <v>12</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40.15" hidden="false" customHeight="false" outlineLevel="0" collapsed="false">
      <c r="A115" s="4"/>
      <c r="B115" s="55" t="n">
        <f aca="false">'Lista de Itens'!C66</f>
        <v>64</v>
      </c>
      <c r="C115" s="56" t="str">
        <f aca="false">'Lista de Itens'!G66</f>
        <v>KG</v>
      </c>
      <c r="D115" s="56" t="s">
        <v>110</v>
      </c>
      <c r="E115" s="57" t="n">
        <f aca="false">IF('Lista de Itens'!H66="","",'Lista de Itens'!H66)</f>
        <v>30</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20.65" hidden="false" customHeight="false" outlineLevel="0" collapsed="false">
      <c r="A116" s="4"/>
      <c r="B116" s="55" t="n">
        <f aca="false">'Lista de Itens'!C67</f>
        <v>65</v>
      </c>
      <c r="C116" s="56" t="str">
        <f aca="false">'Lista de Itens'!G67</f>
        <v>Frasco 200ml</v>
      </c>
      <c r="D116" s="56" t="s">
        <v>111</v>
      </c>
      <c r="E116" s="57" t="n">
        <f aca="false">IF('Lista de Itens'!H67="","",'Lista de Itens'!H67)</f>
        <v>12</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49.9" hidden="false" customHeight="false" outlineLevel="0" collapsed="false">
      <c r="A117" s="4"/>
      <c r="B117" s="55" t="n">
        <f aca="false">'Lista de Itens'!C68</f>
        <v>66</v>
      </c>
      <c r="C117" s="56" t="str">
        <f aca="false">'Lista de Itens'!G68</f>
        <v>100g</v>
      </c>
      <c r="D117" s="56" t="s">
        <v>112</v>
      </c>
      <c r="E117" s="57" t="n">
        <f aca="false">IF('Lista de Itens'!H68="","",'Lista de Itens'!H68)</f>
        <v>50</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40.15" hidden="false" customHeight="false" outlineLevel="0" collapsed="false">
      <c r="A118" s="4"/>
      <c r="B118" s="55" t="n">
        <f aca="false">'Lista de Itens'!C69</f>
        <v>67</v>
      </c>
      <c r="C118" s="56" t="str">
        <f aca="false">'Lista de Itens'!G69</f>
        <v>50g</v>
      </c>
      <c r="D118" s="56" t="s">
        <v>113</v>
      </c>
      <c r="E118" s="57" t="n">
        <f aca="false">IF('Lista de Itens'!H69="","",'Lista de Itens'!H69)</f>
        <v>12</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40.15" hidden="false" customHeight="false" outlineLevel="0" collapsed="false">
      <c r="A119" s="4"/>
      <c r="B119" s="55" t="n">
        <f aca="false">'Lista de Itens'!C70</f>
        <v>68</v>
      </c>
      <c r="C119" s="56" t="str">
        <f aca="false">'Lista de Itens'!G70</f>
        <v>Pacote de 500g</v>
      </c>
      <c r="D119" s="56" t="s">
        <v>114</v>
      </c>
      <c r="E119" s="57" t="n">
        <f aca="false">IF('Lista de Itens'!H70="","",'Lista de Itens'!H70)</f>
        <v>48</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40.15" hidden="false" customHeight="false" outlineLevel="0" collapsed="false">
      <c r="A120" s="4"/>
      <c r="B120" s="55" t="n">
        <f aca="false">'Lista de Itens'!C71</f>
        <v>69</v>
      </c>
      <c r="C120" s="56" t="str">
        <f aca="false">'Lista de Itens'!G71</f>
        <v>50g</v>
      </c>
      <c r="D120" s="56" t="s">
        <v>115</v>
      </c>
      <c r="E120" s="57" t="n">
        <f aca="false">IF('Lista de Itens'!H71="","",'Lista de Itens'!H71)</f>
        <v>12</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40.15" hidden="false" customHeight="false" outlineLevel="0" collapsed="false">
      <c r="A121" s="4"/>
      <c r="B121" s="55" t="n">
        <f aca="false">'Lista de Itens'!C72</f>
        <v>70</v>
      </c>
      <c r="C121" s="56" t="str">
        <f aca="false">'Lista de Itens'!G72</f>
        <v>50g</v>
      </c>
      <c r="D121" s="56" t="s">
        <v>116</v>
      </c>
      <c r="E121" s="57" t="n">
        <f aca="false">IF('Lista de Itens'!H72="","",'Lista de Itens'!H72)</f>
        <v>12</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30.4" hidden="false" customHeight="false" outlineLevel="0" collapsed="false">
      <c r="A122" s="4"/>
      <c r="B122" s="55" t="n">
        <f aca="false">'Lista de Itens'!C73</f>
        <v>71</v>
      </c>
      <c r="C122" s="56" t="str">
        <f aca="false">'Lista de Itens'!G73</f>
        <v>3,5kg</v>
      </c>
      <c r="D122" s="56" t="s">
        <v>117</v>
      </c>
      <c r="E122" s="57" t="n">
        <f aca="false">IF('Lista de Itens'!H73="","",'Lista de Itens'!H73)</f>
        <v>48</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0.4" hidden="false" customHeight="false" outlineLevel="0" collapsed="false">
      <c r="A123" s="4"/>
      <c r="B123" s="55" t="n">
        <f aca="false">'Lista de Itens'!C74</f>
        <v>72</v>
      </c>
      <c r="C123" s="56" t="str">
        <f aca="false">'Lista de Itens'!G74</f>
        <v>300g</v>
      </c>
      <c r="D123" s="56" t="s">
        <v>118</v>
      </c>
      <c r="E123" s="57" t="n">
        <f aca="false">IF('Lista de Itens'!H74="","",'Lista de Itens'!H74)</f>
        <v>24</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40.15" hidden="false" customHeight="false" outlineLevel="0" collapsed="false">
      <c r="A124" s="4"/>
      <c r="B124" s="55" t="n">
        <f aca="false">'Lista de Itens'!C75</f>
        <v>73</v>
      </c>
      <c r="C124" s="56" t="str">
        <f aca="false">'Lista de Itens'!G75</f>
        <v>1kg</v>
      </c>
      <c r="D124" s="56" t="s">
        <v>119</v>
      </c>
      <c r="E124" s="57" t="n">
        <f aca="false">IF('Lista de Itens'!H75="","",'Lista de Itens'!H75)</f>
        <v>24</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49.9" hidden="false" customHeight="false" outlineLevel="0" collapsed="false">
      <c r="A125" s="4"/>
      <c r="B125" s="55" t="n">
        <f aca="false">'Lista de Itens'!C76</f>
        <v>74</v>
      </c>
      <c r="C125" s="56" t="str">
        <f aca="false">'Lista de Itens'!G76</f>
        <v>1kg</v>
      </c>
      <c r="D125" s="56" t="s">
        <v>120</v>
      </c>
      <c r="E125" s="57" t="n">
        <f aca="false">IF('Lista de Itens'!H76="","",'Lista de Itens'!H76)</f>
        <v>24</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9.9" hidden="false" customHeight="false" outlineLevel="0" collapsed="false">
      <c r="A126" s="4"/>
      <c r="B126" s="55" t="n">
        <f aca="false">'Lista de Itens'!C77</f>
        <v>75</v>
      </c>
      <c r="C126" s="56" t="str">
        <f aca="false">'Lista de Itens'!G77</f>
        <v>200g</v>
      </c>
      <c r="D126" s="56" t="s">
        <v>121</v>
      </c>
      <c r="E126" s="57" t="n">
        <f aca="false">IF('Lista de Itens'!H77="","",'Lista de Itens'!H77)</f>
        <v>12</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59.1" hidden="false" customHeight="false" outlineLevel="0" collapsed="false">
      <c r="A127" s="4"/>
      <c r="B127" s="55" t="n">
        <f aca="false">'Lista de Itens'!C78</f>
        <v>76</v>
      </c>
      <c r="C127" s="56" t="str">
        <f aca="false">'Lista de Itens'!G78</f>
        <v>50g</v>
      </c>
      <c r="D127" s="56" t="s">
        <v>122</v>
      </c>
      <c r="E127" s="57" t="n">
        <f aca="false">IF('Lista de Itens'!H78="","",'Lista de Itens'!H78)</f>
        <v>12</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78.6" hidden="false" customHeight="false" outlineLevel="0" collapsed="false">
      <c r="A128" s="4"/>
      <c r="B128" s="55" t="n">
        <f aca="false">'Lista de Itens'!C79</f>
        <v>77</v>
      </c>
      <c r="C128" s="56" t="str">
        <f aca="false">'Lista de Itens'!G79</f>
        <v>400g</v>
      </c>
      <c r="D128" s="56" t="s">
        <v>123</v>
      </c>
      <c r="E128" s="57" t="n">
        <f aca="false">IF('Lista de Itens'!H79="","",'Lista de Itens'!H79)</f>
        <v>24</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68.85" hidden="false" customHeight="false" outlineLevel="0" collapsed="false">
      <c r="A129" s="4"/>
      <c r="B129" s="55" t="n">
        <f aca="false">'Lista de Itens'!C80</f>
        <v>78</v>
      </c>
      <c r="C129" s="56" t="str">
        <f aca="false">'Lista de Itens'!G80</f>
        <v>2kg drenado</v>
      </c>
      <c r="D129" s="56" t="s">
        <v>124</v>
      </c>
      <c r="E129" s="57" t="n">
        <f aca="false">IF('Lista de Itens'!H80="","",'Lista de Itens'!H80)</f>
        <v>12</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59.1" hidden="false" customHeight="false" outlineLevel="0" collapsed="false">
      <c r="A130" s="4"/>
      <c r="B130" s="55" t="n">
        <f aca="false">'Lista de Itens'!C81</f>
        <v>79</v>
      </c>
      <c r="C130" s="56" t="str">
        <f aca="false">'Lista de Itens'!G81</f>
        <v>2kg</v>
      </c>
      <c r="D130" s="56" t="s">
        <v>125</v>
      </c>
      <c r="E130" s="57" t="n">
        <f aca="false">IF('Lista de Itens'!H81="","",'Lista de Itens'!H81)</f>
        <v>12</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30.4" hidden="false" customHeight="false" outlineLevel="0" collapsed="false">
      <c r="A131" s="4"/>
      <c r="B131" s="55" t="n">
        <f aca="false">'Lista de Itens'!C82</f>
        <v>80</v>
      </c>
      <c r="C131" s="56" t="str">
        <f aca="false">'Lista de Itens'!G82</f>
        <v>30ml</v>
      </c>
      <c r="D131" s="56" t="s">
        <v>126</v>
      </c>
      <c r="E131" s="57" t="n">
        <f aca="false">IF('Lista de Itens'!H82="","",'Lista de Itens'!H82)</f>
        <v>12</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107.9" hidden="false" customHeight="false" outlineLevel="0" collapsed="false">
      <c r="A132" s="4"/>
      <c r="B132" s="55" t="n">
        <f aca="false">'Lista de Itens'!C83</f>
        <v>81</v>
      </c>
      <c r="C132" s="56" t="str">
        <f aca="false">'Lista de Itens'!G83</f>
        <v>Lata 4kg</v>
      </c>
      <c r="D132" s="56" t="s">
        <v>127</v>
      </c>
      <c r="E132" s="57" t="n">
        <f aca="false">IF('Lista de Itens'!H83="","",'Lista de Itens'!H83)</f>
        <v>24</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30.4" hidden="false" customHeight="false" outlineLevel="0" collapsed="false">
      <c r="A133" s="4"/>
      <c r="B133" s="55" t="n">
        <f aca="false">'Lista de Itens'!C84</f>
        <v>82</v>
      </c>
      <c r="C133" s="56" t="str">
        <f aca="false">'Lista de Itens'!G84</f>
        <v>1kg</v>
      </c>
      <c r="D133" s="56" t="s">
        <v>128</v>
      </c>
      <c r="E133" s="57" t="n">
        <f aca="false">IF('Lista de Itens'!H84="","",'Lista de Itens'!H84)</f>
        <v>12</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137.15" hidden="false" customHeight="false" outlineLevel="0" collapsed="false">
      <c r="A134" s="4"/>
      <c r="B134" s="55" t="n">
        <f aca="false">'Lista de Itens'!C85</f>
        <v>83</v>
      </c>
      <c r="C134" s="56" t="str">
        <f aca="false">'Lista de Itens'!G85</f>
        <v>1kg</v>
      </c>
      <c r="D134" s="56" t="s">
        <v>129</v>
      </c>
      <c r="E134" s="57" t="n">
        <f aca="false">IF('Lista de Itens'!H85="","",'Lista de Itens'!H85)</f>
        <v>30</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40.15" hidden="false" customHeight="false" outlineLevel="0" collapsed="false">
      <c r="A135" s="4"/>
      <c r="B135" s="55" t="n">
        <f aca="false">'Lista de Itens'!C86</f>
        <v>84</v>
      </c>
      <c r="C135" s="56" t="str">
        <f aca="false">'Lista de Itens'!G86</f>
        <v>kg</v>
      </c>
      <c r="D135" s="56" t="s">
        <v>130</v>
      </c>
      <c r="E135" s="57" t="n">
        <f aca="false">IF('Lista de Itens'!H86="","",'Lista de Itens'!H86)</f>
        <v>10</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59.1" hidden="false" customHeight="false" outlineLevel="0" collapsed="false">
      <c r="A136" s="4"/>
      <c r="B136" s="55" t="n">
        <f aca="false">'Lista de Itens'!C87</f>
        <v>85</v>
      </c>
      <c r="C136" s="56" t="str">
        <f aca="false">'Lista de Itens'!G87</f>
        <v>1kg</v>
      </c>
      <c r="D136" s="56" t="s">
        <v>131</v>
      </c>
      <c r="E136" s="57" t="n">
        <f aca="false">IF('Lista de Itens'!H87="","",'Lista de Itens'!H87)</f>
        <v>60</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40.15" hidden="false" customHeight="false" outlineLevel="0" collapsed="false">
      <c r="A137" s="4"/>
      <c r="B137" s="55" t="n">
        <f aca="false">'Lista de Itens'!C88</f>
        <v>86</v>
      </c>
      <c r="C137" s="56" t="str">
        <f aca="false">'Lista de Itens'!G88</f>
        <v>500g</v>
      </c>
      <c r="D137" s="56" t="s">
        <v>132</v>
      </c>
      <c r="E137" s="57" t="n">
        <f aca="false">IF('Lista de Itens'!H88="","",'Lista de Itens'!H88)</f>
        <v>20</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59.1" hidden="false" customHeight="false" outlineLevel="0" collapsed="false">
      <c r="A138" s="4"/>
      <c r="B138" s="55" t="n">
        <f aca="false">'Lista de Itens'!C89</f>
        <v>87</v>
      </c>
      <c r="C138" s="56" t="str">
        <f aca="false">'Lista de Itens'!G89</f>
        <v>5kg</v>
      </c>
      <c r="D138" s="56" t="s">
        <v>133</v>
      </c>
      <c r="E138" s="57" t="n">
        <f aca="false">IF('Lista de Itens'!H89="","",'Lista de Itens'!H89)</f>
        <v>60</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68.85" hidden="false" customHeight="false" outlineLevel="0" collapsed="false">
      <c r="A139" s="4"/>
      <c r="B139" s="55" t="n">
        <f aca="false">'Lista de Itens'!C90</f>
        <v>88</v>
      </c>
      <c r="C139" s="56" t="str">
        <f aca="false">'Lista de Itens'!G90</f>
        <v>1kg</v>
      </c>
      <c r="D139" s="56" t="s">
        <v>134</v>
      </c>
      <c r="E139" s="57" t="n">
        <f aca="false">IF('Lista de Itens'!H90="","",'Lista de Itens'!H90)</f>
        <v>10</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68.85" hidden="false" customHeight="false" outlineLevel="0" collapsed="false">
      <c r="A140" s="4"/>
      <c r="B140" s="55" t="n">
        <f aca="false">'Lista de Itens'!C91</f>
        <v>89</v>
      </c>
      <c r="C140" s="56" t="str">
        <f aca="false">'Lista de Itens'!G91</f>
        <v>Pacote de 500g</v>
      </c>
      <c r="D140" s="56" t="s">
        <v>135</v>
      </c>
      <c r="E140" s="57" t="n">
        <f aca="false">IF('Lista de Itens'!H91="","",'Lista de Itens'!H91)</f>
        <v>10</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78.6" hidden="false" customHeight="false" outlineLevel="0" collapsed="false">
      <c r="A141" s="4"/>
      <c r="B141" s="55" t="n">
        <f aca="false">'Lista de Itens'!C92</f>
        <v>90</v>
      </c>
      <c r="C141" s="56" t="str">
        <f aca="false">'Lista de Itens'!G92</f>
        <v>1kg</v>
      </c>
      <c r="D141" s="56" t="s">
        <v>136</v>
      </c>
      <c r="E141" s="57" t="n">
        <f aca="false">IF('Lista de Itens'!H92="","",'Lista de Itens'!H92)</f>
        <v>50</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88.4" hidden="false" customHeight="false" outlineLevel="0" collapsed="false">
      <c r="A142" s="4"/>
      <c r="B142" s="55" t="n">
        <f aca="false">'Lista de Itens'!C93</f>
        <v>91</v>
      </c>
      <c r="C142" s="56" t="str">
        <f aca="false">'Lista de Itens'!G93</f>
        <v>1kg</v>
      </c>
      <c r="D142" s="56" t="s">
        <v>137</v>
      </c>
      <c r="E142" s="57" t="n">
        <f aca="false">IF('Lista de Itens'!H93="","",'Lista de Itens'!H93)</f>
        <v>100</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88.4" hidden="false" customHeight="false" outlineLevel="0" collapsed="false">
      <c r="A143" s="4"/>
      <c r="B143" s="55" t="n">
        <f aca="false">'Lista de Itens'!C94</f>
        <v>92</v>
      </c>
      <c r="C143" s="56" t="str">
        <f aca="false">'Lista de Itens'!G94</f>
        <v>1kg</v>
      </c>
      <c r="D143" s="56" t="s">
        <v>138</v>
      </c>
      <c r="E143" s="57" t="n">
        <f aca="false">IF('Lista de Itens'!H94="","",'Lista de Itens'!H94)</f>
        <v>50</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59.1" hidden="false" customHeight="false" outlineLevel="0" collapsed="false">
      <c r="A144" s="4"/>
      <c r="B144" s="55" t="n">
        <f aca="false">'Lista de Itens'!C95</f>
        <v>93</v>
      </c>
      <c r="C144" s="56" t="str">
        <f aca="false">'Lista de Itens'!G95</f>
        <v>125g</v>
      </c>
      <c r="D144" s="56" t="s">
        <v>139</v>
      </c>
      <c r="E144" s="57" t="n">
        <f aca="false">IF('Lista de Itens'!H95="","",'Lista de Itens'!H95)</f>
        <v>12</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40.15" hidden="false" customHeight="false" outlineLevel="0" collapsed="false">
      <c r="A145" s="4"/>
      <c r="B145" s="55" t="n">
        <f aca="false">'Lista de Itens'!C96</f>
        <v>94</v>
      </c>
      <c r="C145" s="56" t="str">
        <f aca="false">'Lista de Itens'!G96</f>
        <v>500g</v>
      </c>
      <c r="D145" s="56" t="s">
        <v>140</v>
      </c>
      <c r="E145" s="57" t="n">
        <f aca="false">IF('Lista de Itens'!H96="","",'Lista de Itens'!H96)</f>
        <v>12</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59.1" hidden="false" customHeight="false" outlineLevel="0" collapsed="false">
      <c r="A146" s="4"/>
      <c r="B146" s="55" t="n">
        <f aca="false">'Lista de Itens'!C97</f>
        <v>95</v>
      </c>
      <c r="C146" s="56" t="str">
        <f aca="false">'Lista de Itens'!G97</f>
        <v>100g</v>
      </c>
      <c r="D146" s="56" t="s">
        <v>141</v>
      </c>
      <c r="E146" s="57" t="n">
        <f aca="false">IF('Lista de Itens'!H97="","",'Lista de Itens'!H97)</f>
        <v>12</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30.4" hidden="false" customHeight="false" outlineLevel="0" collapsed="false">
      <c r="A147" s="4"/>
      <c r="B147" s="55" t="n">
        <f aca="false">'Lista de Itens'!C98</f>
        <v>96</v>
      </c>
      <c r="C147" s="56" t="str">
        <f aca="false">'Lista de Itens'!G98</f>
        <v>Lata 450g drenado</v>
      </c>
      <c r="D147" s="56" t="s">
        <v>142</v>
      </c>
      <c r="E147" s="57" t="n">
        <f aca="false">IF('Lista de Itens'!H98="","",'Lista de Itens'!H98)</f>
        <v>24</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68.85" hidden="false" customHeight="false" outlineLevel="0" collapsed="false">
      <c r="A148" s="4"/>
      <c r="B148" s="55" t="n">
        <f aca="false">'Lista de Itens'!C99</f>
        <v>97</v>
      </c>
      <c r="C148" s="56" t="str">
        <f aca="false">'Lista de Itens'!G99</f>
        <v>KG</v>
      </c>
      <c r="D148" s="56" t="s">
        <v>143</v>
      </c>
      <c r="E148" s="57" t="n">
        <f aca="false">IF('Lista de Itens'!H99="","",'Lista de Itens'!H99)</f>
        <v>50</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88.4" hidden="false" customHeight="false" outlineLevel="0" collapsed="false">
      <c r="A149" s="4"/>
      <c r="B149" s="55" t="n">
        <f aca="false">'Lista de Itens'!C100</f>
        <v>98</v>
      </c>
      <c r="C149" s="56" t="str">
        <f aca="false">'Lista de Itens'!G100</f>
        <v>1kg</v>
      </c>
      <c r="D149" s="56" t="s">
        <v>144</v>
      </c>
      <c r="E149" s="57" t="n">
        <f aca="false">IF('Lista de Itens'!H100="","",'Lista de Itens'!H100)</f>
        <v>24</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40.15" hidden="false" customHeight="false" outlineLevel="0" collapsed="false">
      <c r="A150" s="4"/>
      <c r="B150" s="55" t="n">
        <f aca="false">'Lista de Itens'!C101</f>
        <v>99</v>
      </c>
      <c r="C150" s="56" t="str">
        <f aca="false">'Lista de Itens'!G101</f>
        <v>Kg</v>
      </c>
      <c r="D150" s="56" t="s">
        <v>145</v>
      </c>
      <c r="E150" s="57" t="n">
        <f aca="false">IF('Lista de Itens'!H101="","",'Lista de Itens'!H101)</f>
        <v>12</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68.85" hidden="false" customHeight="false" outlineLevel="0" collapsed="false">
      <c r="A151" s="4"/>
      <c r="B151" s="55" t="n">
        <f aca="false">'Lista de Itens'!C102</f>
        <v>100</v>
      </c>
      <c r="C151" s="56" t="str">
        <f aca="false">'Lista de Itens'!G102</f>
        <v>1kg</v>
      </c>
      <c r="D151" s="56" t="s">
        <v>146</v>
      </c>
      <c r="E151" s="57" t="n">
        <f aca="false">IF('Lista de Itens'!H102="","",'Lista de Itens'!H102)</f>
        <v>24</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49.9" hidden="false" customHeight="false" outlineLevel="0" collapsed="false">
      <c r="A152" s="4"/>
      <c r="B152" s="55" t="n">
        <f aca="false">'Lista de Itens'!C103</f>
        <v>101</v>
      </c>
      <c r="C152" s="56" t="str">
        <f aca="false">'Lista de Itens'!G103</f>
        <v>500g</v>
      </c>
      <c r="D152" s="56" t="s">
        <v>147</v>
      </c>
      <c r="E152" s="57" t="n">
        <f aca="false">IF('Lista de Itens'!H103="","",'Lista de Itens'!H103)</f>
        <v>50</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78.6" hidden="false" customHeight="false" outlineLevel="0" collapsed="false">
      <c r="A153" s="4"/>
      <c r="B153" s="55" t="n">
        <f aca="false">'Lista de Itens'!C104</f>
        <v>102</v>
      </c>
      <c r="C153" s="56" t="str">
        <f aca="false">'Lista de Itens'!G104</f>
        <v>900ml</v>
      </c>
      <c r="D153" s="56" t="s">
        <v>148</v>
      </c>
      <c r="E153" s="57" t="n">
        <f aca="false">IF('Lista de Itens'!H104="","",'Lista de Itens'!H104)</f>
        <v>24</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88.4" hidden="false" customHeight="false" outlineLevel="0" collapsed="false">
      <c r="A154" s="4"/>
      <c r="B154" s="55" t="n">
        <f aca="false">'Lista de Itens'!C105</f>
        <v>103</v>
      </c>
      <c r="C154" s="56" t="str">
        <f aca="false">'Lista de Itens'!G105</f>
        <v>200ml</v>
      </c>
      <c r="D154" s="56" t="s">
        <v>149</v>
      </c>
      <c r="E154" s="57" t="n">
        <f aca="false">IF('Lista de Itens'!H105="","",'Lista de Itens'!H105)</f>
        <v>24</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40.15" hidden="false" customHeight="false" outlineLevel="0" collapsed="false">
      <c r="A155" s="4"/>
      <c r="B155" s="55" t="n">
        <f aca="false">'Lista de Itens'!C106</f>
        <v>104</v>
      </c>
      <c r="C155" s="56" t="str">
        <f aca="false">'Lista de Itens'!G106</f>
        <v>395g</v>
      </c>
      <c r="D155" s="56" t="s">
        <v>150</v>
      </c>
      <c r="E155" s="57" t="n">
        <f aca="false">IF('Lista de Itens'!H106="","",'Lista de Itens'!H106)</f>
        <v>48</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68.85" hidden="false" customHeight="false" outlineLevel="0" collapsed="false">
      <c r="A156" s="4"/>
      <c r="B156" s="55" t="n">
        <f aca="false">'Lista de Itens'!C107</f>
        <v>105</v>
      </c>
      <c r="C156" s="56" t="str">
        <f aca="false">'Lista de Itens'!G107</f>
        <v>400g</v>
      </c>
      <c r="D156" s="56" t="s">
        <v>151</v>
      </c>
      <c r="E156" s="57" t="n">
        <f aca="false">IF('Lista de Itens'!H107="","",'Lista de Itens'!H107)</f>
        <v>24</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78.6" hidden="false" customHeight="false" outlineLevel="0" collapsed="false">
      <c r="A157" s="4"/>
      <c r="B157" s="55" t="n">
        <f aca="false">'Lista de Itens'!C108</f>
        <v>106</v>
      </c>
      <c r="C157" s="56" t="str">
        <f aca="false">'Lista de Itens'!G108</f>
        <v>300g</v>
      </c>
      <c r="D157" s="56" t="s">
        <v>152</v>
      </c>
      <c r="E157" s="57" t="n">
        <f aca="false">IF('Lista de Itens'!H108="","",'Lista de Itens'!H108)</f>
        <v>24</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30.4" hidden="false" customHeight="false" outlineLevel="0" collapsed="false">
      <c r="A158" s="4"/>
      <c r="B158" s="55" t="n">
        <f aca="false">'Lista de Itens'!C109</f>
        <v>107</v>
      </c>
      <c r="C158" s="56" t="str">
        <f aca="false">'Lista de Itens'!G109</f>
        <v>1 litro</v>
      </c>
      <c r="D158" s="56" t="s">
        <v>153</v>
      </c>
      <c r="E158" s="57" t="n">
        <f aca="false">IF('Lista de Itens'!H109="","",'Lista de Itens'!H109)</f>
        <v>48</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40.15" hidden="false" customHeight="false" outlineLevel="0" collapsed="false">
      <c r="A159" s="4"/>
      <c r="B159" s="55" t="n">
        <f aca="false">'Lista de Itens'!C110</f>
        <v>108</v>
      </c>
      <c r="C159" s="56" t="str">
        <f aca="false">'Lista de Itens'!G110</f>
        <v>litro</v>
      </c>
      <c r="D159" s="56" t="s">
        <v>154</v>
      </c>
      <c r="E159" s="57" t="n">
        <f aca="false">IF('Lista de Itens'!H110="","",'Lista de Itens'!H110)</f>
        <v>48</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156.1" hidden="false" customHeight="false" outlineLevel="0" collapsed="false">
      <c r="A160" s="4"/>
      <c r="B160" s="55" t="n">
        <f aca="false">'Lista de Itens'!C111</f>
        <v>109</v>
      </c>
      <c r="C160" s="56" t="str">
        <f aca="false">'Lista de Itens'!G111</f>
        <v>1 LITRO UNIDADE</v>
      </c>
      <c r="D160" s="56" t="s">
        <v>155</v>
      </c>
      <c r="E160" s="57" t="n">
        <f aca="false">IF('Lista de Itens'!H111="","",'Lista de Itens'!H111)</f>
        <v>48</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49.9" hidden="false" customHeight="false" outlineLevel="0" collapsed="false">
      <c r="A161" s="4"/>
      <c r="B161" s="55" t="n">
        <f aca="false">'Lista de Itens'!C112</f>
        <v>110</v>
      </c>
      <c r="C161" s="56" t="str">
        <f aca="false">'Lista de Itens'!G112</f>
        <v>500g</v>
      </c>
      <c r="D161" s="56" t="s">
        <v>156</v>
      </c>
      <c r="E161" s="57" t="n">
        <f aca="false">IF('Lista de Itens'!H112="","",'Lista de Itens'!H112)</f>
        <v>50</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68.85" hidden="false" customHeight="false" outlineLevel="0" collapsed="false">
      <c r="A162" s="4"/>
      <c r="B162" s="55" t="n">
        <f aca="false">'Lista de Itens'!C113</f>
        <v>111</v>
      </c>
      <c r="C162" s="56" t="str">
        <f aca="false">'Lista de Itens'!G113</f>
        <v>Kg</v>
      </c>
      <c r="D162" s="56" t="s">
        <v>157</v>
      </c>
      <c r="E162" s="57" t="n">
        <f aca="false">IF('Lista de Itens'!H113="","",'Lista de Itens'!H113)</f>
        <v>30</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20.65" hidden="false" customHeight="false" outlineLevel="0" collapsed="false">
      <c r="A163" s="4"/>
      <c r="B163" s="55" t="n">
        <f aca="false">'Lista de Itens'!C114</f>
        <v>112</v>
      </c>
      <c r="C163" s="56" t="str">
        <f aca="false">'Lista de Itens'!G114</f>
        <v>Pacote 250g</v>
      </c>
      <c r="D163" s="56" t="s">
        <v>158</v>
      </c>
      <c r="E163" s="57" t="n">
        <f aca="false">IF('Lista de Itens'!H114="","",'Lista de Itens'!H114)</f>
        <v>48</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40.15" hidden="false" customHeight="false" outlineLevel="0" collapsed="false">
      <c r="A164" s="4"/>
      <c r="B164" s="55" t="n">
        <f aca="false">'Lista de Itens'!C115</f>
        <v>113</v>
      </c>
      <c r="C164" s="56" t="str">
        <f aca="false">'Lista de Itens'!G115</f>
        <v>50g</v>
      </c>
      <c r="D164" s="56" t="s">
        <v>159</v>
      </c>
      <c r="E164" s="57" t="n">
        <f aca="false">IF('Lista de Itens'!H115="","",'Lista de Itens'!H115)</f>
        <v>10</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78.6" hidden="false" customHeight="false" outlineLevel="0" collapsed="false">
      <c r="A165" s="4"/>
      <c r="B165" s="55" t="n">
        <f aca="false">'Lista de Itens'!C116</f>
        <v>114</v>
      </c>
      <c r="C165" s="56" t="str">
        <f aca="false">'Lista de Itens'!G116</f>
        <v>500g</v>
      </c>
      <c r="D165" s="56" t="s">
        <v>160</v>
      </c>
      <c r="E165" s="57" t="n">
        <f aca="false">IF('Lista de Itens'!H116="","",'Lista de Itens'!H116)</f>
        <v>100</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40.15" hidden="false" customHeight="false" outlineLevel="0" collapsed="false">
      <c r="A166" s="4"/>
      <c r="B166" s="55" t="n">
        <f aca="false">'Lista de Itens'!C117</f>
        <v>115</v>
      </c>
      <c r="C166" s="56" t="str">
        <f aca="false">'Lista de Itens'!G117</f>
        <v>500g</v>
      </c>
      <c r="D166" s="56" t="s">
        <v>161</v>
      </c>
      <c r="E166" s="57" t="n">
        <f aca="false">IF('Lista de Itens'!H117="","",'Lista de Itens'!H117)</f>
        <v>20</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68.85" hidden="false" customHeight="false" outlineLevel="0" collapsed="false">
      <c r="A167" s="4"/>
      <c r="B167" s="55" t="n">
        <f aca="false">'Lista de Itens'!C118</f>
        <v>116</v>
      </c>
      <c r="C167" s="56" t="str">
        <f aca="false">'Lista de Itens'!G118</f>
        <v>500g</v>
      </c>
      <c r="D167" s="56" t="s">
        <v>162</v>
      </c>
      <c r="E167" s="57" t="n">
        <f aca="false">IF('Lista de Itens'!H118="","",'Lista de Itens'!H118)</f>
        <v>100</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68.85" hidden="false" customHeight="false" outlineLevel="0" collapsed="false">
      <c r="A168" s="4"/>
      <c r="B168" s="55" t="n">
        <f aca="false">'Lista de Itens'!C119</f>
        <v>117</v>
      </c>
      <c r="C168" s="56" t="str">
        <f aca="false">'Lista de Itens'!G119</f>
        <v>500g</v>
      </c>
      <c r="D168" s="56" t="s">
        <v>163</v>
      </c>
      <c r="E168" s="57" t="n">
        <f aca="false">IF('Lista de Itens'!H119="","",'Lista de Itens'!H119)</f>
        <v>60</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185.4" hidden="false" customHeight="false" outlineLevel="0" collapsed="false">
      <c r="A169" s="4"/>
      <c r="B169" s="55" t="n">
        <f aca="false">'Lista de Itens'!C120</f>
        <v>118</v>
      </c>
      <c r="C169" s="56" t="str">
        <f aca="false">'Lista de Itens'!G120</f>
        <v>500g</v>
      </c>
      <c r="D169" s="56" t="s">
        <v>164</v>
      </c>
      <c r="E169" s="57" t="n">
        <f aca="false">IF('Lista de Itens'!H120="","",'Lista de Itens'!H120)</f>
        <v>100</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175.65" hidden="false" customHeight="false" outlineLevel="0" collapsed="false">
      <c r="A170" s="4"/>
      <c r="B170" s="55" t="n">
        <f aca="false">'Lista de Itens'!C121</f>
        <v>119</v>
      </c>
      <c r="C170" s="56" t="str">
        <f aca="false">'Lista de Itens'!G121</f>
        <v>500g</v>
      </c>
      <c r="D170" s="56" t="s">
        <v>165</v>
      </c>
      <c r="E170" s="57" t="n">
        <f aca="false">IF('Lista de Itens'!H121="","",'Lista de Itens'!H121)</f>
        <v>100</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117.65" hidden="false" customHeight="false" outlineLevel="0" collapsed="false">
      <c r="A171" s="4"/>
      <c r="B171" s="55" t="n">
        <f aca="false">'Lista de Itens'!C122</f>
        <v>120</v>
      </c>
      <c r="C171" s="56" t="str">
        <f aca="false">'Lista de Itens'!G122</f>
        <v>500g</v>
      </c>
      <c r="D171" s="56" t="s">
        <v>166</v>
      </c>
      <c r="E171" s="57" t="n">
        <f aca="false">IF('Lista de Itens'!H122="","",'Lista de Itens'!H122)</f>
        <v>100</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30.4" hidden="false" customHeight="false" outlineLevel="0" collapsed="false">
      <c r="A172" s="4"/>
      <c r="B172" s="55" t="n">
        <f aca="false">'Lista de Itens'!C123</f>
        <v>121</v>
      </c>
      <c r="C172" s="56" t="str">
        <f aca="false">'Lista de Itens'!G123</f>
        <v>50g</v>
      </c>
      <c r="D172" s="56" t="s">
        <v>167</v>
      </c>
      <c r="E172" s="57" t="n">
        <f aca="false">IF('Lista de Itens'!H123="","",'Lista de Itens'!H123)</f>
        <v>10</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49.9" hidden="false" customHeight="false" outlineLevel="0" collapsed="false">
      <c r="A173" s="4"/>
      <c r="B173" s="55" t="n">
        <f aca="false">'Lista de Itens'!C124</f>
        <v>122</v>
      </c>
      <c r="C173" s="56" t="str">
        <f aca="false">'Lista de Itens'!G124</f>
        <v>kg</v>
      </c>
      <c r="D173" s="56" t="s">
        <v>168</v>
      </c>
      <c r="E173" s="57" t="n">
        <f aca="false">IF('Lista de Itens'!H124="","",'Lista de Itens'!H124)</f>
        <v>12</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68.85" hidden="false" customHeight="false" outlineLevel="0" collapsed="false">
      <c r="A174" s="4"/>
      <c r="B174" s="55" t="n">
        <f aca="false">'Lista de Itens'!C125</f>
        <v>123</v>
      </c>
      <c r="C174" s="56" t="str">
        <f aca="false">'Lista de Itens'!G125</f>
        <v>200g</v>
      </c>
      <c r="D174" s="56" t="s">
        <v>169</v>
      </c>
      <c r="E174" s="57" t="n">
        <f aca="false">IF('Lista de Itens'!H125="","",'Lista de Itens'!H125)</f>
        <v>24</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40.15" hidden="false" customHeight="false" outlineLevel="0" collapsed="false">
      <c r="A175" s="4"/>
      <c r="B175" s="55" t="n">
        <f aca="false">'Lista de Itens'!C126</f>
        <v>124</v>
      </c>
      <c r="C175" s="56" t="str">
        <f aca="false">'Lista de Itens'!G126</f>
        <v>500g</v>
      </c>
      <c r="D175" s="56" t="s">
        <v>170</v>
      </c>
      <c r="E175" s="57" t="n">
        <f aca="false">IF('Lista de Itens'!H126="","",'Lista de Itens'!H126)</f>
        <v>24</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98.15" hidden="false" customHeight="false" outlineLevel="0" collapsed="false">
      <c r="A176" s="4"/>
      <c r="B176" s="55" t="n">
        <f aca="false">'Lista de Itens'!C127</f>
        <v>125</v>
      </c>
      <c r="C176" s="56" t="str">
        <f aca="false">'Lista de Itens'!G127</f>
        <v>Pacote 500gr</v>
      </c>
      <c r="D176" s="56" t="s">
        <v>171</v>
      </c>
      <c r="E176" s="57" t="n">
        <f aca="false">IF('Lista de Itens'!H127="","",'Lista de Itens'!H127)</f>
        <v>24</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49.9" hidden="false" customHeight="false" outlineLevel="0" collapsed="false">
      <c r="A177" s="4"/>
      <c r="B177" s="55" t="n">
        <f aca="false">'Lista de Itens'!C128</f>
        <v>126</v>
      </c>
      <c r="C177" s="56" t="str">
        <f aca="false">'Lista de Itens'!G128</f>
        <v>500g</v>
      </c>
      <c r="D177" s="56" t="s">
        <v>172</v>
      </c>
      <c r="E177" s="57" t="n">
        <f aca="false">IF('Lista de Itens'!H128="","",'Lista de Itens'!H128)</f>
        <v>60</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30.4" hidden="false" customHeight="false" outlineLevel="0" collapsed="false">
      <c r="A178" s="4"/>
      <c r="B178" s="55" t="n">
        <f aca="false">'Lista de Itens'!C129</f>
        <v>127</v>
      </c>
      <c r="C178" s="56" t="str">
        <f aca="false">'Lista de Itens'!G129</f>
        <v>500g</v>
      </c>
      <c r="D178" s="56" t="s">
        <v>173</v>
      </c>
      <c r="E178" s="57" t="n">
        <f aca="false">IF('Lista de Itens'!H129="","",'Lista de Itens'!H129)</f>
        <v>60</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49.9" hidden="false" customHeight="false" outlineLevel="0" collapsed="false">
      <c r="A179" s="4"/>
      <c r="B179" s="55" t="n">
        <f aca="false">'Lista de Itens'!C130</f>
        <v>128</v>
      </c>
      <c r="C179" s="56" t="str">
        <f aca="false">'Lista de Itens'!G130</f>
        <v>Rolo 500g</v>
      </c>
      <c r="D179" s="56" t="s">
        <v>174</v>
      </c>
      <c r="E179" s="57" t="n">
        <f aca="false">IF('Lista de Itens'!H130="","",'Lista de Itens'!H130)</f>
        <v>60</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98.15" hidden="false" customHeight="false" outlineLevel="0" collapsed="false">
      <c r="A180" s="4"/>
      <c r="B180" s="55" t="n">
        <f aca="false">'Lista de Itens'!C131</f>
        <v>129</v>
      </c>
      <c r="C180" s="56" t="str">
        <f aca="false">'Lista de Itens'!G131</f>
        <v>1kg</v>
      </c>
      <c r="D180" s="56" t="s">
        <v>175</v>
      </c>
      <c r="E180" s="57" t="n">
        <f aca="false">IF('Lista de Itens'!H131="","",'Lista de Itens'!H131)</f>
        <v>60</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59.1" hidden="false" customHeight="false" outlineLevel="0" collapsed="false">
      <c r="A181" s="4"/>
      <c r="B181" s="55" t="n">
        <f aca="false">'Lista de Itens'!C132</f>
        <v>130</v>
      </c>
      <c r="C181" s="56" t="str">
        <f aca="false">'Lista de Itens'!G132</f>
        <v>Pacote 500g</v>
      </c>
      <c r="D181" s="56" t="s">
        <v>176</v>
      </c>
      <c r="E181" s="57" t="n">
        <f aca="false">IF('Lista de Itens'!H132="","",'Lista de Itens'!H132)</f>
        <v>48</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30.4" hidden="false" customHeight="false" outlineLevel="0" collapsed="false">
      <c r="A182" s="4"/>
      <c r="B182" s="55" t="n">
        <f aca="false">'Lista de Itens'!C133</f>
        <v>131</v>
      </c>
      <c r="C182" s="56" t="str">
        <f aca="false">'Lista de Itens'!G133</f>
        <v>KG</v>
      </c>
      <c r="D182" s="56" t="s">
        <v>177</v>
      </c>
      <c r="E182" s="57" t="n">
        <f aca="false">IF('Lista de Itens'!H133="","",'Lista de Itens'!H133)</f>
        <v>12</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30.4" hidden="false" customHeight="false" outlineLevel="0" collapsed="false">
      <c r="A183" s="4"/>
      <c r="B183" s="55" t="n">
        <f aca="false">'Lista de Itens'!C134</f>
        <v>132</v>
      </c>
      <c r="C183" s="56" t="str">
        <f aca="false">'Lista de Itens'!G134</f>
        <v>500g</v>
      </c>
      <c r="D183" s="56" t="s">
        <v>178</v>
      </c>
      <c r="E183" s="57" t="n">
        <f aca="false">IF('Lista de Itens'!H134="","",'Lista de Itens'!H134)</f>
        <v>48</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59.1" hidden="false" customHeight="false" outlineLevel="0" collapsed="false">
      <c r="A184" s="4"/>
      <c r="B184" s="55" t="n">
        <f aca="false">'Lista de Itens'!C135</f>
        <v>133</v>
      </c>
      <c r="C184" s="56" t="str">
        <f aca="false">'Lista de Itens'!G135</f>
        <v>Kg</v>
      </c>
      <c r="D184" s="56" t="s">
        <v>179</v>
      </c>
      <c r="E184" s="57" t="n">
        <f aca="false">IF('Lista de Itens'!H135="","",'Lista de Itens'!H135)</f>
        <v>48</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30.4" hidden="false" customHeight="false" outlineLevel="0" collapsed="false">
      <c r="A185" s="4"/>
      <c r="B185" s="55" t="n">
        <f aca="false">'Lista de Itens'!C136</f>
        <v>134</v>
      </c>
      <c r="C185" s="56" t="str">
        <f aca="false">'Lista de Itens'!G136</f>
        <v>900ml</v>
      </c>
      <c r="D185" s="56" t="s">
        <v>180</v>
      </c>
      <c r="E185" s="57" t="n">
        <f aca="false">IF('Lista de Itens'!H136="","",'Lista de Itens'!H136)</f>
        <v>12</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40.15" hidden="false" customHeight="false" outlineLevel="0" collapsed="false">
      <c r="A186" s="4"/>
      <c r="B186" s="55" t="n">
        <f aca="false">'Lista de Itens'!C137</f>
        <v>135</v>
      </c>
      <c r="C186" s="56" t="str">
        <f aca="false">'Lista de Itens'!G137</f>
        <v>50g</v>
      </c>
      <c r="D186" s="56" t="s">
        <v>181</v>
      </c>
      <c r="E186" s="57" t="n">
        <f aca="false">IF('Lista de Itens'!H137="","",'Lista de Itens'!H137)</f>
        <v>10</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40.15" hidden="false" customHeight="false" outlineLevel="0" collapsed="false">
      <c r="A187" s="4"/>
      <c r="B187" s="55" t="n">
        <f aca="false">'Lista de Itens'!C138</f>
        <v>136</v>
      </c>
      <c r="C187" s="56" t="str">
        <f aca="false">'Lista de Itens'!G138</f>
        <v>15,8kg balde</v>
      </c>
      <c r="D187" s="56" t="s">
        <v>182</v>
      </c>
      <c r="E187" s="57" t="n">
        <f aca="false">IF('Lista de Itens'!H138="","",'Lista de Itens'!H138)</f>
        <v>6</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59.1" hidden="false" customHeight="false" outlineLevel="0" collapsed="false">
      <c r="A188" s="4"/>
      <c r="B188" s="55" t="n">
        <f aca="false">'Lista de Itens'!C139</f>
        <v>137</v>
      </c>
      <c r="C188" s="56" t="str">
        <f aca="false">'Lista de Itens'!G139</f>
        <v>18 litros</v>
      </c>
      <c r="D188" s="56" t="s">
        <v>183</v>
      </c>
      <c r="E188" s="57" t="n">
        <f aca="false">IF('Lista de Itens'!H139="","",'Lista de Itens'!H139)</f>
        <v>10</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78.6" hidden="false" customHeight="false" outlineLevel="0" collapsed="false">
      <c r="A189" s="4"/>
      <c r="B189" s="55" t="n">
        <f aca="false">'Lista de Itens'!C140</f>
        <v>138</v>
      </c>
      <c r="C189" s="56" t="str">
        <f aca="false">'Lista de Itens'!G140</f>
        <v>900ml</v>
      </c>
      <c r="D189" s="56" t="s">
        <v>184</v>
      </c>
      <c r="E189" s="57" t="n">
        <f aca="false">IF('Lista de Itens'!H140="","",'Lista de Itens'!H140)</f>
        <v>40</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40.15" hidden="false" customHeight="false" outlineLevel="0" collapsed="false">
      <c r="A190" s="4"/>
      <c r="B190" s="55" t="n">
        <f aca="false">'Lista de Itens'!C141</f>
        <v>139</v>
      </c>
      <c r="C190" s="56" t="str">
        <f aca="false">'Lista de Itens'!G141</f>
        <v>500g</v>
      </c>
      <c r="D190" s="56" t="s">
        <v>185</v>
      </c>
      <c r="E190" s="57" t="n">
        <f aca="false">IF('Lista de Itens'!H141="","",'Lista de Itens'!H141)</f>
        <v>10</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98.15" hidden="false" customHeight="false" outlineLevel="0" collapsed="false">
      <c r="A191" s="4"/>
      <c r="B191" s="55" t="n">
        <f aca="false">'Lista de Itens'!C142</f>
        <v>140</v>
      </c>
      <c r="C191" s="56" t="str">
        <f aca="false">'Lista de Itens'!G142</f>
        <v>270g drenado</v>
      </c>
      <c r="D191" s="56" t="s">
        <v>186</v>
      </c>
      <c r="E191" s="57" t="n">
        <f aca="false">IF('Lista de Itens'!H142="","",'Lista de Itens'!H142)</f>
        <v>24</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78.6" hidden="false" customHeight="false" outlineLevel="0" collapsed="false">
      <c r="A192" s="4"/>
      <c r="B192" s="55" t="n">
        <f aca="false">'Lista de Itens'!C143</f>
        <v>141</v>
      </c>
      <c r="C192" s="56" t="str">
        <f aca="false">'Lista de Itens'!G143</f>
        <v>Kg</v>
      </c>
      <c r="D192" s="56" t="s">
        <v>187</v>
      </c>
      <c r="E192" s="57" t="n">
        <f aca="false">IF('Lista de Itens'!H143="","",'Lista de Itens'!H143)</f>
        <v>48</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78.6" hidden="false" customHeight="false" outlineLevel="0" collapsed="false">
      <c r="A193" s="4"/>
      <c r="B193" s="55" t="n">
        <f aca="false">'Lista de Itens'!C144</f>
        <v>142</v>
      </c>
      <c r="C193" s="56" t="str">
        <f aca="false">'Lista de Itens'!G144</f>
        <v>kg</v>
      </c>
      <c r="D193" s="56" t="s">
        <v>188</v>
      </c>
      <c r="E193" s="57" t="n">
        <f aca="false">IF('Lista de Itens'!H144="","",'Lista de Itens'!H144)</f>
        <v>48</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78.6" hidden="false" customHeight="false" outlineLevel="0" collapsed="false">
      <c r="A194" s="4"/>
      <c r="B194" s="55" t="n">
        <f aca="false">'Lista de Itens'!C145</f>
        <v>143</v>
      </c>
      <c r="C194" s="56" t="str">
        <f aca="false">'Lista de Itens'!G145</f>
        <v>kg</v>
      </c>
      <c r="D194" s="56" t="s">
        <v>189</v>
      </c>
      <c r="E194" s="57" t="n">
        <f aca="false">IF('Lista de Itens'!H145="","",'Lista de Itens'!H145)</f>
        <v>48</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98.15" hidden="false" customHeight="false" outlineLevel="0" collapsed="false">
      <c r="A195" s="4"/>
      <c r="B195" s="55" t="n">
        <f aca="false">'Lista de Itens'!C146</f>
        <v>144</v>
      </c>
      <c r="C195" s="56" t="str">
        <f aca="false">'Lista de Itens'!G146</f>
        <v>Kg</v>
      </c>
      <c r="D195" s="56" t="s">
        <v>190</v>
      </c>
      <c r="E195" s="57" t="n">
        <f aca="false">IF('Lista de Itens'!H146="","",'Lista de Itens'!H146)</f>
        <v>50</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78.6" hidden="false" customHeight="false" outlineLevel="0" collapsed="false">
      <c r="A196" s="4"/>
      <c r="B196" s="55" t="n">
        <f aca="false">'Lista de Itens'!C147</f>
        <v>145</v>
      </c>
      <c r="C196" s="56" t="str">
        <f aca="false">'Lista de Itens'!G147</f>
        <v>Kg</v>
      </c>
      <c r="D196" s="56" t="s">
        <v>191</v>
      </c>
      <c r="E196" s="57" t="n">
        <f aca="false">IF('Lista de Itens'!H147="","",'Lista de Itens'!H147)</f>
        <v>50</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40.15" hidden="false" customHeight="false" outlineLevel="0" collapsed="false">
      <c r="A197" s="4"/>
      <c r="B197" s="55" t="n">
        <f aca="false">'Lista de Itens'!C148</f>
        <v>146</v>
      </c>
      <c r="C197" s="56" t="str">
        <f aca="false">'Lista de Itens'!G148</f>
        <v>Lata 450g drenado</v>
      </c>
      <c r="D197" s="56" t="s">
        <v>192</v>
      </c>
      <c r="E197" s="57" t="n">
        <f aca="false">IF('Lista de Itens'!H148="","",'Lista de Itens'!H148)</f>
        <v>24</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9.9" hidden="false" customHeight="false" outlineLevel="0" collapsed="false">
      <c r="A198" s="4"/>
      <c r="B198" s="55" t="n">
        <f aca="false">'Lista de Itens'!C149</f>
        <v>147</v>
      </c>
      <c r="C198" s="56" t="str">
        <f aca="false">'Lista de Itens'!G149</f>
        <v>50g</v>
      </c>
      <c r="D198" s="56" t="s">
        <v>193</v>
      </c>
      <c r="E198" s="57" t="n">
        <f aca="false">IF('Lista de Itens'!H149="","",'Lista de Itens'!H149)</f>
        <v>10</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30.4" hidden="false" customHeight="false" outlineLevel="0" collapsed="false">
      <c r="A199" s="4"/>
      <c r="B199" s="55" t="n">
        <f aca="false">'Lista de Itens'!C150</f>
        <v>148</v>
      </c>
      <c r="C199" s="56" t="str">
        <f aca="false">'Lista de Itens'!G150</f>
        <v>50g</v>
      </c>
      <c r="D199" s="56" t="s">
        <v>194</v>
      </c>
      <c r="E199" s="57" t="n">
        <f aca="false">IF('Lista de Itens'!H150="","",'Lista de Itens'!H150)</f>
        <v>10</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59.1" hidden="false" customHeight="false" outlineLevel="0" collapsed="false">
      <c r="A200" s="4"/>
      <c r="B200" s="55" t="n">
        <f aca="false">'Lista de Itens'!C151</f>
        <v>149</v>
      </c>
      <c r="C200" s="56" t="str">
        <f aca="false">'Lista de Itens'!G151</f>
        <v>1kg</v>
      </c>
      <c r="D200" s="56" t="s">
        <v>195</v>
      </c>
      <c r="E200" s="57" t="n">
        <f aca="false">IF('Lista de Itens'!H151="","",'Lista de Itens'!H151)</f>
        <v>30</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88.4" hidden="false" customHeight="false" outlineLevel="0" collapsed="false">
      <c r="A201" s="4"/>
      <c r="B201" s="55" t="n">
        <f aca="false">'Lista de Itens'!C152</f>
        <v>150</v>
      </c>
      <c r="C201" s="56" t="str">
        <f aca="false">'Lista de Itens'!G152</f>
        <v>kg</v>
      </c>
      <c r="D201" s="56" t="s">
        <v>196</v>
      </c>
      <c r="E201" s="57" t="n">
        <f aca="false">IF('Lista de Itens'!H152="","",'Lista de Itens'!H152)</f>
        <v>12</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40.15" hidden="false" customHeight="false" outlineLevel="0" collapsed="false">
      <c r="A202" s="4"/>
      <c r="B202" s="55" t="n">
        <f aca="false">'Lista de Itens'!C153</f>
        <v>151</v>
      </c>
      <c r="C202" s="56" t="str">
        <f aca="false">'Lista de Itens'!G153</f>
        <v>500g</v>
      </c>
      <c r="D202" s="56" t="s">
        <v>197</v>
      </c>
      <c r="E202" s="57" t="n">
        <f aca="false">IF('Lista de Itens'!H153="","",'Lista de Itens'!H153)</f>
        <v>60</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68.85" hidden="false" customHeight="false" outlineLevel="0" collapsed="false">
      <c r="A203" s="4"/>
      <c r="B203" s="55" t="n">
        <f aca="false">'Lista de Itens'!C154</f>
        <v>152</v>
      </c>
      <c r="C203" s="56" t="str">
        <f aca="false">'Lista de Itens'!G154</f>
        <v>25kg</v>
      </c>
      <c r="D203" s="56" t="s">
        <v>198</v>
      </c>
      <c r="E203" s="57" t="n">
        <f aca="false">IF('Lista de Itens'!H154="","",'Lista de Itens'!H154)</f>
        <v>50</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78.6" hidden="false" customHeight="false" outlineLevel="0" collapsed="false">
      <c r="A204" s="4"/>
      <c r="B204" s="55" t="n">
        <f aca="false">'Lista de Itens'!C155</f>
        <v>153</v>
      </c>
      <c r="C204" s="56" t="str">
        <f aca="false">'Lista de Itens'!G155</f>
        <v>25kg</v>
      </c>
      <c r="D204" s="56" t="s">
        <v>199</v>
      </c>
      <c r="E204" s="57" t="n">
        <f aca="false">IF('Lista de Itens'!H155="","",'Lista de Itens'!H155)</f>
        <v>50</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68.85" hidden="false" customHeight="false" outlineLevel="0" collapsed="false">
      <c r="A205" s="4"/>
      <c r="B205" s="55" t="n">
        <f aca="false">'Lista de Itens'!C156</f>
        <v>154</v>
      </c>
      <c r="C205" s="56" t="str">
        <f aca="false">'Lista de Itens'!G156</f>
        <v>25kg</v>
      </c>
      <c r="D205" s="56" t="s">
        <v>200</v>
      </c>
      <c r="E205" s="57" t="n">
        <f aca="false">IF('Lista de Itens'!H156="","",'Lista de Itens'!H156)</f>
        <v>50</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107.9" hidden="false" customHeight="false" outlineLevel="0" collapsed="false">
      <c r="A206" s="4"/>
      <c r="B206" s="55" t="n">
        <f aca="false">'Lista de Itens'!C157</f>
        <v>155</v>
      </c>
      <c r="C206" s="56" t="str">
        <f aca="false">'Lista de Itens'!G157</f>
        <v>Kg</v>
      </c>
      <c r="D206" s="56" t="s">
        <v>201</v>
      </c>
      <c r="E206" s="57" t="n">
        <f aca="false">IF('Lista de Itens'!H157="","",'Lista de Itens'!H157)</f>
        <v>50</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49.9" hidden="false" customHeight="false" outlineLevel="0" collapsed="false">
      <c r="A207" s="4"/>
      <c r="B207" s="55" t="n">
        <f aca="false">'Lista de Itens'!C158</f>
        <v>156</v>
      </c>
      <c r="C207" s="56" t="str">
        <f aca="false">'Lista de Itens'!G158</f>
        <v>500g</v>
      </c>
      <c r="D207" s="56" t="s">
        <v>202</v>
      </c>
      <c r="E207" s="57" t="n">
        <f aca="false">IF('Lista de Itens'!H158="","",'Lista de Itens'!H158)</f>
        <v>30</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59.1" hidden="false" customHeight="false" outlineLevel="0" collapsed="false">
      <c r="A208" s="4"/>
      <c r="B208" s="55" t="n">
        <f aca="false">'Lista de Itens'!C159</f>
        <v>157</v>
      </c>
      <c r="C208" s="56" t="str">
        <f aca="false">'Lista de Itens'!G159</f>
        <v>kg</v>
      </c>
      <c r="D208" s="56" t="s">
        <v>203</v>
      </c>
      <c r="E208" s="57" t="n">
        <f aca="false">IF('Lista de Itens'!H159="","",'Lista de Itens'!H159)</f>
        <v>10</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49.9" hidden="false" customHeight="false" outlineLevel="0" collapsed="false">
      <c r="A209" s="4"/>
      <c r="B209" s="55" t="n">
        <f aca="false">'Lista de Itens'!C160</f>
        <v>158</v>
      </c>
      <c r="C209" s="56" t="str">
        <f aca="false">'Lista de Itens'!G160</f>
        <v>kg</v>
      </c>
      <c r="D209" s="56" t="s">
        <v>204</v>
      </c>
      <c r="E209" s="57" t="n">
        <f aca="false">IF('Lista de Itens'!H160="","",'Lista de Itens'!H160)</f>
        <v>10</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49.9" hidden="false" customHeight="false" outlineLevel="0" collapsed="false">
      <c r="A210" s="4"/>
      <c r="B210" s="55" t="n">
        <f aca="false">'Lista de Itens'!C161</f>
        <v>159</v>
      </c>
      <c r="C210" s="56" t="str">
        <f aca="false">'Lista de Itens'!G161</f>
        <v>500g</v>
      </c>
      <c r="D210" s="56" t="s">
        <v>205</v>
      </c>
      <c r="E210" s="57" t="n">
        <f aca="false">IF('Lista de Itens'!H161="","",'Lista de Itens'!H161)</f>
        <v>24</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40.15" hidden="false" customHeight="false" outlineLevel="0" collapsed="false">
      <c r="A211" s="4"/>
      <c r="B211" s="55" t="n">
        <f aca="false">'Lista de Itens'!C162</f>
        <v>160</v>
      </c>
      <c r="C211" s="56" t="str">
        <f aca="false">'Lista de Itens'!G162</f>
        <v>1kg</v>
      </c>
      <c r="D211" s="56" t="s">
        <v>206</v>
      </c>
      <c r="E211" s="57" t="n">
        <f aca="false">IF('Lista de Itens'!H162="","",'Lista de Itens'!H162)</f>
        <v>10</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40.15" hidden="false" customHeight="false" outlineLevel="0" collapsed="false">
      <c r="A212" s="4"/>
      <c r="B212" s="55" t="n">
        <f aca="false">'Lista de Itens'!C163</f>
        <v>161</v>
      </c>
      <c r="C212" s="56" t="str">
        <f aca="false">'Lista de Itens'!G163</f>
        <v>1kg</v>
      </c>
      <c r="D212" s="56" t="s">
        <v>207</v>
      </c>
      <c r="E212" s="57" t="n">
        <f aca="false">IF('Lista de Itens'!H163="","",'Lista de Itens'!H163)</f>
        <v>10</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107.9" hidden="false" customHeight="false" outlineLevel="0" collapsed="false">
      <c r="A213" s="4"/>
      <c r="B213" s="55" t="n">
        <f aca="false">'Lista de Itens'!C164</f>
        <v>162</v>
      </c>
      <c r="C213" s="56" t="str">
        <f aca="false">'Lista de Itens'!G164</f>
        <v>Kg</v>
      </c>
      <c r="D213" s="56" t="s">
        <v>208</v>
      </c>
      <c r="E213" s="57" t="n">
        <f aca="false">IF('Lista de Itens'!H164="","",'Lista de Itens'!H164)</f>
        <v>60</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30.4" hidden="false" customHeight="false" outlineLevel="0" collapsed="false">
      <c r="A214" s="4"/>
      <c r="B214" s="55" t="n">
        <f aca="false">'Lista de Itens'!C165</f>
        <v>163</v>
      </c>
      <c r="C214" s="56" t="str">
        <f aca="false">'Lista de Itens'!G165</f>
        <v>50g</v>
      </c>
      <c r="D214" s="56" t="s">
        <v>209</v>
      </c>
      <c r="E214" s="57" t="n">
        <f aca="false">IF('Lista de Itens'!H165="","",'Lista de Itens'!H165)</f>
        <v>10</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68.85" hidden="false" customHeight="false" outlineLevel="0" collapsed="false">
      <c r="A215" s="4"/>
      <c r="B215" s="55" t="n">
        <f aca="false">'Lista de Itens'!C166</f>
        <v>164</v>
      </c>
      <c r="C215" s="56" t="str">
        <f aca="false">'Lista de Itens'!G166</f>
        <v>500ml</v>
      </c>
      <c r="D215" s="56" t="s">
        <v>210</v>
      </c>
      <c r="E215" s="57" t="n">
        <f aca="false">IF('Lista de Itens'!H166="","",'Lista de Itens'!H166)</f>
        <v>12</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49.9" hidden="false" customHeight="false" outlineLevel="0" collapsed="false">
      <c r="A216" s="4"/>
      <c r="B216" s="55" t="n">
        <f aca="false">'Lista de Itens'!C167</f>
        <v>165</v>
      </c>
      <c r="C216" s="56" t="str">
        <f aca="false">'Lista de Itens'!G167</f>
        <v>LITRO</v>
      </c>
      <c r="D216" s="56" t="s">
        <v>211</v>
      </c>
      <c r="E216" s="57" t="n">
        <f aca="false">IF('Lista de Itens'!H167="","",'Lista de Itens'!H167)</f>
        <v>20</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49.9" hidden="false" customHeight="false" outlineLevel="0" collapsed="false">
      <c r="A217" s="4"/>
      <c r="B217" s="55" t="n">
        <f aca="false">'Lista de Itens'!C168</f>
        <v>166</v>
      </c>
      <c r="C217" s="56" t="str">
        <f aca="false">'Lista de Itens'!G168</f>
        <v>1,5 litros</v>
      </c>
      <c r="D217" s="56" t="s">
        <v>212</v>
      </c>
      <c r="E217" s="57" t="n">
        <f aca="false">IF('Lista de Itens'!H168="","",'Lista de Itens'!H168)</f>
        <v>24</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146.95" hidden="false" customHeight="false" outlineLevel="0" collapsed="false">
      <c r="A218" s="4"/>
      <c r="B218" s="55" t="n">
        <f aca="false">'Lista de Itens'!C169</f>
        <v>167</v>
      </c>
      <c r="C218" s="56" t="str">
        <f aca="false">'Lista de Itens'!G169</f>
        <v>5 litros</v>
      </c>
      <c r="D218" s="56" t="s">
        <v>213</v>
      </c>
      <c r="E218" s="57" t="n">
        <f aca="false">IF('Lista de Itens'!H169="","",'Lista de Itens'!H169)</f>
        <v>20</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49.9" hidden="false" customHeight="false" outlineLevel="0" collapsed="false">
      <c r="A219" s="4"/>
      <c r="B219" s="55" t="n">
        <f aca="false">'Lista de Itens'!C170</f>
        <v>168</v>
      </c>
      <c r="C219" s="56" t="str">
        <f aca="false">'Lista de Itens'!G170</f>
        <v>200ml</v>
      </c>
      <c r="D219" s="56" t="s">
        <v>214</v>
      </c>
      <c r="E219" s="57" t="n">
        <f aca="false">IF('Lista de Itens'!H170="","",'Lista de Itens'!H170)</f>
        <v>100</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49.9" hidden="false" customHeight="false" outlineLevel="0" collapsed="false">
      <c r="A220" s="4"/>
      <c r="B220" s="55" t="n">
        <f aca="false">'Lista de Itens'!C171</f>
        <v>169</v>
      </c>
      <c r="C220" s="56" t="str">
        <f aca="false">'Lista de Itens'!G171</f>
        <v>1kg</v>
      </c>
      <c r="D220" s="56" t="s">
        <v>215</v>
      </c>
      <c r="E220" s="57" t="n">
        <f aca="false">IF('Lista de Itens'!H171="","",'Lista de Itens'!H171)</f>
        <v>24</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49.9" hidden="false" customHeight="false" outlineLevel="0" collapsed="false">
      <c r="A221" s="4"/>
      <c r="B221" s="55" t="n">
        <f aca="false">'Lista de Itens'!C172</f>
        <v>170</v>
      </c>
      <c r="C221" s="56" t="str">
        <f aca="false">'Lista de Itens'!G172</f>
        <v>Pacote 500g</v>
      </c>
      <c r="D221" s="56" t="s">
        <v>216</v>
      </c>
      <c r="E221" s="57" t="n">
        <f aca="false">IF('Lista de Itens'!H172="","",'Lista de Itens'!H172)</f>
        <v>48</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59.1" hidden="false" customHeight="false" outlineLevel="0" collapsed="false">
      <c r="A222" s="4"/>
      <c r="B222" s="55" t="n">
        <f aca="false">'Lista de Itens'!C173</f>
        <v>171</v>
      </c>
      <c r="C222" s="56" t="str">
        <f aca="false">'Lista de Itens'!G173</f>
        <v>KG</v>
      </c>
      <c r="D222" s="56" t="s">
        <v>217</v>
      </c>
      <c r="E222" s="57" t="n">
        <f aca="false">IF('Lista de Itens'!H173="","",'Lista de Itens'!H173)</f>
        <v>50</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49.9" hidden="false" customHeight="false" outlineLevel="0" collapsed="false">
      <c r="A223" s="4"/>
      <c r="B223" s="55" t="n">
        <f aca="false">'Lista de Itens'!C174</f>
        <v>172</v>
      </c>
      <c r="C223" s="56" t="str">
        <f aca="false">'Lista de Itens'!G174</f>
        <v>KG</v>
      </c>
      <c r="D223" s="56" t="s">
        <v>218</v>
      </c>
      <c r="E223" s="57" t="n">
        <f aca="false">IF('Lista de Itens'!H174="","",'Lista de Itens'!H174)</f>
        <v>50</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59.1" hidden="false" customHeight="false" outlineLevel="0" collapsed="false">
      <c r="A224" s="4"/>
      <c r="B224" s="55" t="n">
        <f aca="false">'Lista de Itens'!C175</f>
        <v>173</v>
      </c>
      <c r="C224" s="56" t="str">
        <f aca="false">'Lista de Itens'!G175</f>
        <v>900ml</v>
      </c>
      <c r="D224" s="56" t="s">
        <v>219</v>
      </c>
      <c r="E224" s="57" t="n">
        <f aca="false">IF('Lista de Itens'!H175="","",'Lista de Itens'!H175)</f>
        <v>12</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78.6" hidden="false" customHeight="false" outlineLevel="0" collapsed="false">
      <c r="A225" s="4"/>
      <c r="B225" s="55" t="n">
        <f aca="false">'Lista de Itens'!C176</f>
        <v>174</v>
      </c>
      <c r="C225" s="56" t="str">
        <f aca="false">'Lista de Itens'!G176</f>
        <v>750ml</v>
      </c>
      <c r="D225" s="56" t="s">
        <v>220</v>
      </c>
      <c r="E225" s="57" t="n">
        <f aca="false">IF('Lista de Itens'!H176="","",'Lista de Itens'!H176)</f>
        <v>12</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12.8" hidden="false" customHeight="false" outlineLevel="0" collapsed="false">
      <c r="A226" s="4"/>
      <c r="H226"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76" activeCellId="0" sqref="F176"/>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10" min="8"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221</v>
      </c>
      <c r="B1" s="63"/>
      <c r="C1" s="64" t="s">
        <v>222</v>
      </c>
      <c r="D1" s="64"/>
      <c r="E1" s="64"/>
      <c r="F1" s="65" t="s">
        <v>223</v>
      </c>
      <c r="G1" s="64" t="s">
        <v>224</v>
      </c>
      <c r="H1" s="66" t="s">
        <v>225</v>
      </c>
      <c r="I1" s="67" t="s">
        <v>226</v>
      </c>
      <c r="J1" s="68" t="s">
        <v>227</v>
      </c>
      <c r="K1" s="69" t="s">
        <v>228</v>
      </c>
    </row>
    <row r="2" s="31" customFormat="true" ht="13.8" hidden="false" customHeight="true" outlineLevel="0" collapsed="false">
      <c r="A2" s="70"/>
      <c r="B2" s="70"/>
      <c r="C2" s="70"/>
      <c r="D2" s="70"/>
      <c r="E2" s="70"/>
      <c r="F2" s="71" t="s">
        <v>229</v>
      </c>
      <c r="G2" s="71"/>
      <c r="H2" s="70"/>
      <c r="I2" s="70"/>
      <c r="J2" s="72"/>
      <c r="K2" s="73" t="n">
        <f aca="false">SUM(K3:K176)</f>
        <v>0</v>
      </c>
    </row>
    <row r="3" s="31" customFormat="true" ht="23.85" hidden="false" customHeight="false" outlineLevel="0" collapsed="false">
      <c r="A3" s="74" t="n">
        <v>16.88</v>
      </c>
      <c r="B3" s="74" t="n">
        <v>0</v>
      </c>
      <c r="C3" s="75" t="n">
        <v>1</v>
      </c>
      <c r="D3" s="76"/>
      <c r="E3" s="76"/>
      <c r="F3" s="77" t="s">
        <v>46</v>
      </c>
      <c r="G3" s="78" t="s">
        <v>230</v>
      </c>
      <c r="H3" s="75" t="n">
        <v>24</v>
      </c>
      <c r="I3" s="79" t="n">
        <f aca="false">A3</f>
        <v>16.88</v>
      </c>
      <c r="J3" s="80" t="n">
        <f aca="false">'Formulário de Solicitação de Co'!F52</f>
        <v>0</v>
      </c>
      <c r="K3" s="81" t="n">
        <f aca="false">J3*I3</f>
        <v>0</v>
      </c>
    </row>
    <row r="4" s="31" customFormat="true" ht="102.2" hidden="false" customHeight="false" outlineLevel="0" collapsed="false">
      <c r="A4" s="74" t="n">
        <v>14.69</v>
      </c>
      <c r="B4" s="74" t="n">
        <v>0</v>
      </c>
      <c r="C4" s="75" t="n">
        <v>2</v>
      </c>
      <c r="D4" s="76"/>
      <c r="E4" s="76"/>
      <c r="F4" s="77" t="s">
        <v>48</v>
      </c>
      <c r="G4" s="78" t="s">
        <v>231</v>
      </c>
      <c r="H4" s="75" t="n">
        <v>24</v>
      </c>
      <c r="I4" s="79" t="n">
        <f aca="false">A4</f>
        <v>14.69</v>
      </c>
      <c r="J4" s="80" t="n">
        <f aca="false">'Formulário de Solicitação de Co'!F53</f>
        <v>0</v>
      </c>
      <c r="K4" s="81" t="n">
        <f aca="false">J4*I4</f>
        <v>0</v>
      </c>
    </row>
    <row r="5" s="31" customFormat="true" ht="35.05" hidden="false" customHeight="false" outlineLevel="0" collapsed="false">
      <c r="A5" s="74" t="n">
        <v>22.34</v>
      </c>
      <c r="B5" s="74" t="n">
        <v>0</v>
      </c>
      <c r="C5" s="75" t="n">
        <v>3</v>
      </c>
      <c r="D5" s="76"/>
      <c r="E5" s="76"/>
      <c r="F5" s="77" t="s">
        <v>49</v>
      </c>
      <c r="G5" s="78" t="s">
        <v>232</v>
      </c>
      <c r="H5" s="75" t="n">
        <v>12</v>
      </c>
      <c r="I5" s="79" t="n">
        <f aca="false">A5</f>
        <v>22.34</v>
      </c>
      <c r="J5" s="80" t="n">
        <f aca="false">'Formulário de Solicitação de Co'!F54</f>
        <v>0</v>
      </c>
      <c r="K5" s="81" t="n">
        <f aca="false">J5*I5</f>
        <v>0</v>
      </c>
    </row>
    <row r="6" s="31" customFormat="true" ht="35.05" hidden="false" customHeight="false" outlineLevel="0" collapsed="false">
      <c r="A6" s="74" t="n">
        <v>14.78</v>
      </c>
      <c r="B6" s="74" t="n">
        <v>0</v>
      </c>
      <c r="C6" s="75" t="n">
        <v>4</v>
      </c>
      <c r="D6" s="76"/>
      <c r="E6" s="76"/>
      <c r="F6" s="77" t="s">
        <v>50</v>
      </c>
      <c r="G6" s="78" t="s">
        <v>233</v>
      </c>
      <c r="H6" s="75" t="n">
        <v>10</v>
      </c>
      <c r="I6" s="79" t="n">
        <f aca="false">A6</f>
        <v>14.78</v>
      </c>
      <c r="J6" s="80" t="n">
        <f aca="false">'Formulário de Solicitação de Co'!F55</f>
        <v>0</v>
      </c>
      <c r="K6" s="81" t="n">
        <f aca="false">J6*I6</f>
        <v>0</v>
      </c>
    </row>
    <row r="7" s="31" customFormat="true" ht="35.05" hidden="false" customHeight="false" outlineLevel="0" collapsed="false">
      <c r="A7" s="74" t="n">
        <v>20.97</v>
      </c>
      <c r="B7" s="74" t="n">
        <v>0</v>
      </c>
      <c r="C7" s="75" t="n">
        <v>5</v>
      </c>
      <c r="D7" s="76"/>
      <c r="E7" s="76"/>
      <c r="F7" s="77" t="s">
        <v>51</v>
      </c>
      <c r="G7" s="78" t="s">
        <v>232</v>
      </c>
      <c r="H7" s="75" t="n">
        <v>24</v>
      </c>
      <c r="I7" s="79" t="n">
        <f aca="false">A7</f>
        <v>20.97</v>
      </c>
      <c r="J7" s="80" t="n">
        <f aca="false">'Formulário de Solicitação de Co'!F56</f>
        <v>0</v>
      </c>
      <c r="K7" s="81" t="n">
        <f aca="false">J7*I7</f>
        <v>0</v>
      </c>
    </row>
    <row r="8" s="31" customFormat="true" ht="35.05" hidden="false" customHeight="false" outlineLevel="0" collapsed="false">
      <c r="A8" s="74" t="n">
        <v>38.71</v>
      </c>
      <c r="B8" s="74" t="n">
        <v>0</v>
      </c>
      <c r="C8" s="75" t="n">
        <v>6</v>
      </c>
      <c r="D8" s="76"/>
      <c r="E8" s="76"/>
      <c r="F8" s="77" t="s">
        <v>52</v>
      </c>
      <c r="G8" s="78" t="s">
        <v>234</v>
      </c>
      <c r="H8" s="75" t="n">
        <v>10</v>
      </c>
      <c r="I8" s="79" t="n">
        <f aca="false">A8</f>
        <v>38.71</v>
      </c>
      <c r="J8" s="80" t="n">
        <f aca="false">'Formulário de Solicitação de Co'!F57</f>
        <v>0</v>
      </c>
      <c r="K8" s="81" t="n">
        <f aca="false">J8*I8</f>
        <v>0</v>
      </c>
    </row>
    <row r="9" s="31" customFormat="true" ht="46.25" hidden="false" customHeight="false" outlineLevel="0" collapsed="false">
      <c r="A9" s="74" t="n">
        <v>16.08</v>
      </c>
      <c r="B9" s="74" t="n">
        <v>0</v>
      </c>
      <c r="C9" s="75" t="n">
        <v>7</v>
      </c>
      <c r="D9" s="76"/>
      <c r="E9" s="76"/>
      <c r="F9" s="77" t="s">
        <v>53</v>
      </c>
      <c r="G9" s="78" t="s">
        <v>235</v>
      </c>
      <c r="H9" s="75" t="n">
        <v>12</v>
      </c>
      <c r="I9" s="79" t="n">
        <f aca="false">A9</f>
        <v>16.08</v>
      </c>
      <c r="J9" s="80" t="n">
        <f aca="false">'Formulário de Solicitação de Co'!F58</f>
        <v>0</v>
      </c>
      <c r="K9" s="81" t="n">
        <f aca="false">J9*I9</f>
        <v>0</v>
      </c>
    </row>
    <row r="10" s="31" customFormat="true" ht="13.8" hidden="false" customHeight="false" outlineLevel="0" collapsed="false">
      <c r="A10" s="74" t="n">
        <v>1.49</v>
      </c>
      <c r="B10" s="74" t="n">
        <v>0</v>
      </c>
      <c r="C10" s="75" t="n">
        <v>8</v>
      </c>
      <c r="D10" s="76"/>
      <c r="E10" s="76"/>
      <c r="F10" s="77" t="s">
        <v>54</v>
      </c>
      <c r="G10" s="78" t="s">
        <v>236</v>
      </c>
      <c r="H10" s="75" t="n">
        <v>48</v>
      </c>
      <c r="I10" s="79" t="n">
        <f aca="false">A10</f>
        <v>1.49</v>
      </c>
      <c r="J10" s="80" t="n">
        <f aca="false">'Formulário de Solicitação de Co'!F59</f>
        <v>0</v>
      </c>
      <c r="K10" s="81" t="n">
        <f aca="false">J10*I10</f>
        <v>0</v>
      </c>
    </row>
    <row r="11" s="31" customFormat="true" ht="35.05" hidden="false" customHeight="false" outlineLevel="0" collapsed="false">
      <c r="A11" s="74" t="n">
        <v>3.38</v>
      </c>
      <c r="B11" s="74" t="n">
        <v>0</v>
      </c>
      <c r="C11" s="75" t="n">
        <v>9</v>
      </c>
      <c r="D11" s="76"/>
      <c r="E11" s="76"/>
      <c r="F11" s="77" t="s">
        <v>55</v>
      </c>
      <c r="G11" s="78" t="s">
        <v>237</v>
      </c>
      <c r="H11" s="75" t="n">
        <v>10</v>
      </c>
      <c r="I11" s="79" t="n">
        <f aca="false">A11</f>
        <v>3.38</v>
      </c>
      <c r="J11" s="80" t="n">
        <f aca="false">'Formulário de Solicitação de Co'!F60</f>
        <v>0</v>
      </c>
      <c r="K11" s="81" t="n">
        <f aca="false">J11*I11</f>
        <v>0</v>
      </c>
    </row>
    <row r="12" s="31" customFormat="true" ht="102.2" hidden="false" customHeight="false" outlineLevel="0" collapsed="false">
      <c r="A12" s="74" t="n">
        <v>14.46</v>
      </c>
      <c r="B12" s="74" t="n">
        <v>0</v>
      </c>
      <c r="C12" s="75" t="n">
        <v>10</v>
      </c>
      <c r="D12" s="76"/>
      <c r="E12" s="76"/>
      <c r="F12" s="77" t="s">
        <v>56</v>
      </c>
      <c r="G12" s="78" t="s">
        <v>238</v>
      </c>
      <c r="H12" s="75" t="n">
        <v>50</v>
      </c>
      <c r="I12" s="79" t="n">
        <f aca="false">A12</f>
        <v>14.46</v>
      </c>
      <c r="J12" s="80" t="n">
        <f aca="false">'Formulário de Solicitação de Co'!F61</f>
        <v>0</v>
      </c>
      <c r="K12" s="81" t="n">
        <f aca="false">J12*I12</f>
        <v>0</v>
      </c>
    </row>
    <row r="13" s="31" customFormat="true" ht="35.05" hidden="false" customHeight="false" outlineLevel="0" collapsed="false">
      <c r="A13" s="74" t="n">
        <v>9.86</v>
      </c>
      <c r="B13" s="74" t="n">
        <v>0</v>
      </c>
      <c r="C13" s="75" t="n">
        <v>11</v>
      </c>
      <c r="D13" s="76"/>
      <c r="E13" s="76"/>
      <c r="F13" s="77" t="s">
        <v>57</v>
      </c>
      <c r="G13" s="78" t="s">
        <v>239</v>
      </c>
      <c r="H13" s="75" t="n">
        <v>10</v>
      </c>
      <c r="I13" s="79" t="n">
        <f aca="false">A13</f>
        <v>9.86</v>
      </c>
      <c r="J13" s="80" t="n">
        <f aca="false">'Formulário de Solicitação de Co'!F62</f>
        <v>0</v>
      </c>
      <c r="K13" s="81" t="n">
        <f aca="false">J13*I13</f>
        <v>0</v>
      </c>
    </row>
    <row r="14" s="31" customFormat="true" ht="57.45" hidden="false" customHeight="false" outlineLevel="0" collapsed="false">
      <c r="A14" s="74" t="n">
        <v>4.76</v>
      </c>
      <c r="B14" s="74" t="n">
        <v>0</v>
      </c>
      <c r="C14" s="75" t="n">
        <v>12</v>
      </c>
      <c r="D14" s="76"/>
      <c r="E14" s="76"/>
      <c r="F14" s="77" t="s">
        <v>58</v>
      </c>
      <c r="G14" s="78" t="s">
        <v>240</v>
      </c>
      <c r="H14" s="75" t="n">
        <v>100</v>
      </c>
      <c r="I14" s="79" t="n">
        <f aca="false">A14</f>
        <v>4.76</v>
      </c>
      <c r="J14" s="80" t="n">
        <f aca="false">'Formulário de Solicitação de Co'!F63</f>
        <v>0</v>
      </c>
      <c r="K14" s="81" t="n">
        <f aca="false">J14*I14</f>
        <v>0</v>
      </c>
    </row>
    <row r="15" s="31" customFormat="true" ht="35.05" hidden="false" customHeight="false" outlineLevel="0" collapsed="false">
      <c r="A15" s="82"/>
      <c r="B15" s="82"/>
      <c r="C15" s="75" t="n">
        <v>13</v>
      </c>
      <c r="D15" s="76"/>
      <c r="E15" s="76"/>
      <c r="F15" s="77" t="s">
        <v>59</v>
      </c>
      <c r="G15" s="78" t="s">
        <v>241</v>
      </c>
      <c r="H15" s="75" t="n">
        <v>100</v>
      </c>
      <c r="I15" s="79" t="n">
        <f aca="false">A15</f>
        <v>0</v>
      </c>
      <c r="J15" s="80" t="n">
        <f aca="false">'Formulário de Solicitação de Co'!F64</f>
        <v>0</v>
      </c>
      <c r="K15" s="81" t="n">
        <f aca="false">J15*I15</f>
        <v>0</v>
      </c>
    </row>
    <row r="16" s="31" customFormat="true" ht="23.85" hidden="false" customHeight="false" outlineLevel="0" collapsed="false">
      <c r="A16" s="74" t="n">
        <v>5.98</v>
      </c>
      <c r="B16" s="74" t="n">
        <v>0</v>
      </c>
      <c r="C16" s="75" t="n">
        <v>14</v>
      </c>
      <c r="D16" s="76"/>
      <c r="E16" s="76"/>
      <c r="F16" s="77" t="s">
        <v>60</v>
      </c>
      <c r="G16" s="78" t="s">
        <v>233</v>
      </c>
      <c r="H16" s="75" t="n">
        <v>12</v>
      </c>
      <c r="I16" s="79" t="n">
        <f aca="false">A16</f>
        <v>5.98</v>
      </c>
      <c r="J16" s="80" t="n">
        <f aca="false">'Formulário de Solicitação de Co'!F65</f>
        <v>0</v>
      </c>
      <c r="K16" s="81" t="n">
        <f aca="false">J16*I16</f>
        <v>0</v>
      </c>
    </row>
    <row r="17" s="31" customFormat="true" ht="35.05" hidden="false" customHeight="false" outlineLevel="0" collapsed="false">
      <c r="A17" s="74" t="n">
        <v>8.06</v>
      </c>
      <c r="B17" s="74" t="n">
        <v>0</v>
      </c>
      <c r="C17" s="75" t="n">
        <v>15</v>
      </c>
      <c r="D17" s="76"/>
      <c r="E17" s="76"/>
      <c r="F17" s="77" t="s">
        <v>61</v>
      </c>
      <c r="G17" s="78" t="s">
        <v>242</v>
      </c>
      <c r="H17" s="75" t="n">
        <v>30</v>
      </c>
      <c r="I17" s="79" t="n">
        <f aca="false">A17</f>
        <v>8.06</v>
      </c>
      <c r="J17" s="80" t="n">
        <f aca="false">'Formulário de Solicitação de Co'!F66</f>
        <v>0</v>
      </c>
      <c r="K17" s="81" t="n">
        <f aca="false">J17*I17</f>
        <v>0</v>
      </c>
    </row>
    <row r="18" s="31" customFormat="true" ht="46.25" hidden="false" customHeight="false" outlineLevel="0" collapsed="false">
      <c r="A18" s="74" t="n">
        <v>22.97</v>
      </c>
      <c r="B18" s="74" t="n">
        <v>0</v>
      </c>
      <c r="C18" s="75" t="n">
        <v>16</v>
      </c>
      <c r="D18" s="76"/>
      <c r="E18" s="76"/>
      <c r="F18" s="77" t="s">
        <v>62</v>
      </c>
      <c r="G18" s="78" t="s">
        <v>232</v>
      </c>
      <c r="H18" s="75" t="n">
        <v>100</v>
      </c>
      <c r="I18" s="79" t="n">
        <f aca="false">A18</f>
        <v>22.97</v>
      </c>
      <c r="J18" s="80" t="n">
        <f aca="false">'Formulário de Solicitação de Co'!F67</f>
        <v>0</v>
      </c>
      <c r="K18" s="81" t="n">
        <f aca="false">J18*I18</f>
        <v>0</v>
      </c>
    </row>
    <row r="19" s="31" customFormat="true" ht="23.85" hidden="false" customHeight="false" outlineLevel="0" collapsed="false">
      <c r="A19" s="74" t="n">
        <v>6.22</v>
      </c>
      <c r="B19" s="74" t="n">
        <v>0</v>
      </c>
      <c r="C19" s="75" t="n">
        <v>17</v>
      </c>
      <c r="D19" s="76"/>
      <c r="E19" s="76"/>
      <c r="F19" s="77" t="s">
        <v>63</v>
      </c>
      <c r="G19" s="78" t="s">
        <v>239</v>
      </c>
      <c r="H19" s="75" t="n">
        <v>24</v>
      </c>
      <c r="I19" s="79" t="n">
        <f aca="false">A19</f>
        <v>6.22</v>
      </c>
      <c r="J19" s="80" t="n">
        <f aca="false">'Formulário de Solicitação de Co'!F68</f>
        <v>0</v>
      </c>
      <c r="K19" s="81" t="n">
        <f aca="false">J19*I19</f>
        <v>0</v>
      </c>
    </row>
    <row r="20" s="31" customFormat="true" ht="35.05" hidden="false" customHeight="false" outlineLevel="0" collapsed="false">
      <c r="A20" s="74" t="n">
        <v>14.39</v>
      </c>
      <c r="B20" s="74" t="n">
        <v>0</v>
      </c>
      <c r="C20" s="75" t="n">
        <v>18</v>
      </c>
      <c r="D20" s="76"/>
      <c r="E20" s="76"/>
      <c r="F20" s="77" t="s">
        <v>64</v>
      </c>
      <c r="G20" s="78" t="s">
        <v>236</v>
      </c>
      <c r="H20" s="75" t="n">
        <v>24</v>
      </c>
      <c r="I20" s="79" t="n">
        <f aca="false">A20</f>
        <v>14.39</v>
      </c>
      <c r="J20" s="80" t="n">
        <f aca="false">'Formulário de Solicitação de Co'!F69</f>
        <v>0</v>
      </c>
      <c r="K20" s="81" t="n">
        <f aca="false">J20*I20</f>
        <v>0</v>
      </c>
    </row>
    <row r="21" s="31" customFormat="true" ht="46.25" hidden="false" customHeight="false" outlineLevel="0" collapsed="false">
      <c r="A21" s="74" t="n">
        <v>49.84</v>
      </c>
      <c r="B21" s="74" t="n">
        <v>0</v>
      </c>
      <c r="C21" s="75" t="n">
        <v>19</v>
      </c>
      <c r="D21" s="76"/>
      <c r="E21" s="76"/>
      <c r="F21" s="77" t="s">
        <v>65</v>
      </c>
      <c r="G21" s="78" t="s">
        <v>243</v>
      </c>
      <c r="H21" s="75" t="n">
        <v>50</v>
      </c>
      <c r="I21" s="79" t="n">
        <f aca="false">A21</f>
        <v>49.84</v>
      </c>
      <c r="J21" s="80" t="n">
        <f aca="false">'Formulário de Solicitação de Co'!F70</f>
        <v>0</v>
      </c>
      <c r="K21" s="81" t="n">
        <f aca="false">J21*I21</f>
        <v>0</v>
      </c>
    </row>
    <row r="22" s="31" customFormat="true" ht="35.05" hidden="false" customHeight="false" outlineLevel="0" collapsed="false">
      <c r="A22" s="74" t="n">
        <v>1.19</v>
      </c>
      <c r="B22" s="74" t="n">
        <v>0</v>
      </c>
      <c r="C22" s="75" t="n">
        <v>20</v>
      </c>
      <c r="D22" s="76"/>
      <c r="E22" s="76"/>
      <c r="F22" s="77" t="s">
        <v>66</v>
      </c>
      <c r="G22" s="78" t="s">
        <v>244</v>
      </c>
      <c r="H22" s="75" t="n">
        <v>100</v>
      </c>
      <c r="I22" s="79" t="n">
        <f aca="false">A22</f>
        <v>1.19</v>
      </c>
      <c r="J22" s="80" t="n">
        <f aca="false">'Formulário de Solicitação de Co'!F71</f>
        <v>0</v>
      </c>
      <c r="K22" s="81" t="n">
        <f aca="false">J22*I22</f>
        <v>0</v>
      </c>
    </row>
    <row r="23" s="31" customFormat="true" ht="46.25" hidden="false" customHeight="false" outlineLevel="0" collapsed="false">
      <c r="A23" s="74" t="n">
        <v>12.45</v>
      </c>
      <c r="B23" s="74" t="n">
        <v>0</v>
      </c>
      <c r="C23" s="75" t="n">
        <v>21</v>
      </c>
      <c r="D23" s="76"/>
      <c r="E23" s="76"/>
      <c r="F23" s="77" t="s">
        <v>67</v>
      </c>
      <c r="G23" s="78" t="s">
        <v>239</v>
      </c>
      <c r="H23" s="75" t="n">
        <v>50</v>
      </c>
      <c r="I23" s="79" t="n">
        <f aca="false">A23</f>
        <v>12.45</v>
      </c>
      <c r="J23" s="80" t="n">
        <f aca="false">'Formulário de Solicitação de Co'!F72</f>
        <v>0</v>
      </c>
      <c r="K23" s="81" t="n">
        <f aca="false">J23*I23</f>
        <v>0</v>
      </c>
    </row>
    <row r="24" s="31" customFormat="true" ht="23.85" hidden="false" customHeight="false" outlineLevel="0" collapsed="false">
      <c r="A24" s="74" t="n">
        <v>2.26</v>
      </c>
      <c r="B24" s="74" t="n">
        <v>0</v>
      </c>
      <c r="C24" s="75" t="n">
        <v>22</v>
      </c>
      <c r="D24" s="76"/>
      <c r="E24" s="76"/>
      <c r="F24" s="77" t="s">
        <v>68</v>
      </c>
      <c r="G24" s="78" t="s">
        <v>245</v>
      </c>
      <c r="H24" s="75" t="n">
        <v>12</v>
      </c>
      <c r="I24" s="79" t="n">
        <f aca="false">A24</f>
        <v>2.26</v>
      </c>
      <c r="J24" s="80" t="n">
        <f aca="false">'Formulário de Solicitação de Co'!F73</f>
        <v>0</v>
      </c>
      <c r="K24" s="81" t="n">
        <f aca="false">J24*I24</f>
        <v>0</v>
      </c>
    </row>
    <row r="25" s="31" customFormat="true" ht="57.45" hidden="false" customHeight="false" outlineLevel="0" collapsed="false">
      <c r="A25" s="74" t="n">
        <v>3.91</v>
      </c>
      <c r="B25" s="74" t="n">
        <v>0</v>
      </c>
      <c r="C25" s="75" t="n">
        <v>23</v>
      </c>
      <c r="D25" s="76"/>
      <c r="E25" s="76"/>
      <c r="F25" s="77" t="s">
        <v>69</v>
      </c>
      <c r="G25" s="78" t="s">
        <v>246</v>
      </c>
      <c r="H25" s="75" t="n">
        <v>48</v>
      </c>
      <c r="I25" s="79" t="n">
        <f aca="false">A25</f>
        <v>3.91</v>
      </c>
      <c r="J25" s="80" t="n">
        <f aca="false">'Formulário de Solicitação de Co'!F74</f>
        <v>0</v>
      </c>
      <c r="K25" s="81" t="n">
        <f aca="false">J25*I25</f>
        <v>0</v>
      </c>
    </row>
    <row r="26" s="31" customFormat="true" ht="35.05" hidden="false" customHeight="false" outlineLevel="0" collapsed="false">
      <c r="A26" s="74" t="n">
        <v>9.4</v>
      </c>
      <c r="B26" s="74" t="n">
        <v>0</v>
      </c>
      <c r="C26" s="75" t="n">
        <v>24</v>
      </c>
      <c r="D26" s="76"/>
      <c r="E26" s="76"/>
      <c r="F26" s="77" t="s">
        <v>70</v>
      </c>
      <c r="G26" s="78" t="s">
        <v>247</v>
      </c>
      <c r="H26" s="75" t="n">
        <v>48</v>
      </c>
      <c r="I26" s="79" t="n">
        <f aca="false">A26</f>
        <v>9.4</v>
      </c>
      <c r="J26" s="80" t="n">
        <f aca="false">'Formulário de Solicitação de Co'!F75</f>
        <v>0</v>
      </c>
      <c r="K26" s="81" t="n">
        <f aca="false">J26*I26</f>
        <v>0</v>
      </c>
    </row>
    <row r="27" s="31" customFormat="true" ht="57.45" hidden="false" customHeight="false" outlineLevel="0" collapsed="false">
      <c r="A27" s="74" t="n">
        <v>3.96</v>
      </c>
      <c r="B27" s="74" t="n">
        <v>0</v>
      </c>
      <c r="C27" s="75" t="n">
        <v>25</v>
      </c>
      <c r="D27" s="76"/>
      <c r="E27" s="76"/>
      <c r="F27" s="77" t="s">
        <v>71</v>
      </c>
      <c r="G27" s="78" t="s">
        <v>231</v>
      </c>
      <c r="H27" s="75" t="n">
        <v>48</v>
      </c>
      <c r="I27" s="79" t="n">
        <f aca="false">A27</f>
        <v>3.96</v>
      </c>
      <c r="J27" s="80" t="n">
        <f aca="false">'Formulário de Solicitação de Co'!F76</f>
        <v>0</v>
      </c>
      <c r="K27" s="81" t="n">
        <f aca="false">J27*I27</f>
        <v>0</v>
      </c>
    </row>
    <row r="28" s="31" customFormat="true" ht="57.45" hidden="false" customHeight="false" outlineLevel="0" collapsed="false">
      <c r="A28" s="82"/>
      <c r="B28" s="82"/>
      <c r="C28" s="75" t="n">
        <v>26</v>
      </c>
      <c r="D28" s="76"/>
      <c r="E28" s="76"/>
      <c r="F28" s="77" t="s">
        <v>72</v>
      </c>
      <c r="G28" s="78" t="s">
        <v>248</v>
      </c>
      <c r="H28" s="75" t="n">
        <v>48</v>
      </c>
      <c r="I28" s="79" t="n">
        <f aca="false">A28</f>
        <v>0</v>
      </c>
      <c r="J28" s="80" t="n">
        <f aca="false">'Formulário de Solicitação de Co'!F77</f>
        <v>0</v>
      </c>
      <c r="K28" s="81" t="n">
        <f aca="false">J28*I28</f>
        <v>0</v>
      </c>
    </row>
    <row r="29" s="31" customFormat="true" ht="23.85" hidden="false" customHeight="false" outlineLevel="0" collapsed="false">
      <c r="A29" s="74" t="n">
        <v>5.64</v>
      </c>
      <c r="B29" s="74" t="n">
        <v>0</v>
      </c>
      <c r="C29" s="75" t="n">
        <v>27</v>
      </c>
      <c r="D29" s="76"/>
      <c r="E29" s="76"/>
      <c r="F29" s="77" t="s">
        <v>73</v>
      </c>
      <c r="G29" s="78" t="s">
        <v>246</v>
      </c>
      <c r="H29" s="75" t="n">
        <v>48</v>
      </c>
      <c r="I29" s="79" t="n">
        <f aca="false">A29</f>
        <v>5.64</v>
      </c>
      <c r="J29" s="80" t="n">
        <f aca="false">'Formulário de Solicitação de Co'!F78</f>
        <v>0</v>
      </c>
      <c r="K29" s="81" t="n">
        <f aca="false">J29*I29</f>
        <v>0</v>
      </c>
    </row>
    <row r="30" s="31" customFormat="true" ht="57.45" hidden="false" customHeight="false" outlineLevel="0" collapsed="false">
      <c r="A30" s="74" t="n">
        <v>16.08</v>
      </c>
      <c r="B30" s="74" t="n">
        <v>0</v>
      </c>
      <c r="C30" s="75" t="n">
        <v>28</v>
      </c>
      <c r="D30" s="76"/>
      <c r="E30" s="76"/>
      <c r="F30" s="77" t="s">
        <v>74</v>
      </c>
      <c r="G30" s="78" t="s">
        <v>239</v>
      </c>
      <c r="H30" s="75" t="n">
        <v>48</v>
      </c>
      <c r="I30" s="79" t="n">
        <f aca="false">A30</f>
        <v>16.08</v>
      </c>
      <c r="J30" s="80" t="n">
        <f aca="false">'Formulário de Solicitação de Co'!F79</f>
        <v>0</v>
      </c>
      <c r="K30" s="81" t="n">
        <f aca="false">J30*I30</f>
        <v>0</v>
      </c>
    </row>
    <row r="31" s="31" customFormat="true" ht="23.85" hidden="false" customHeight="false" outlineLevel="0" collapsed="false">
      <c r="A31" s="74" t="n">
        <v>27.98</v>
      </c>
      <c r="B31" s="74" t="n">
        <v>0</v>
      </c>
      <c r="C31" s="75" t="n">
        <v>29</v>
      </c>
      <c r="D31" s="76"/>
      <c r="E31" s="76"/>
      <c r="F31" s="77" t="s">
        <v>75</v>
      </c>
      <c r="G31" s="78" t="s">
        <v>246</v>
      </c>
      <c r="H31" s="75" t="n">
        <v>12</v>
      </c>
      <c r="I31" s="79" t="n">
        <f aca="false">A31</f>
        <v>27.98</v>
      </c>
      <c r="J31" s="80" t="n">
        <f aca="false">'Formulário de Solicitação de Co'!F80</f>
        <v>0</v>
      </c>
      <c r="K31" s="81" t="n">
        <f aca="false">J31*I31</f>
        <v>0</v>
      </c>
    </row>
    <row r="32" s="31" customFormat="true" ht="23.85" hidden="false" customHeight="false" outlineLevel="0" collapsed="false">
      <c r="A32" s="74" t="n">
        <v>3.62</v>
      </c>
      <c r="B32" s="74" t="n">
        <v>0</v>
      </c>
      <c r="C32" s="75" t="n">
        <v>30</v>
      </c>
      <c r="D32" s="76"/>
      <c r="E32" s="76"/>
      <c r="F32" s="77" t="s">
        <v>76</v>
      </c>
      <c r="G32" s="78" t="s">
        <v>237</v>
      </c>
      <c r="H32" s="75" t="n">
        <v>20</v>
      </c>
      <c r="I32" s="79" t="n">
        <f aca="false">A32</f>
        <v>3.62</v>
      </c>
      <c r="J32" s="80" t="n">
        <f aca="false">'Formulário de Solicitação de Co'!F81</f>
        <v>0</v>
      </c>
      <c r="K32" s="81" t="n">
        <f aca="false">J32*I32</f>
        <v>0</v>
      </c>
    </row>
    <row r="33" s="31" customFormat="true" ht="35.05" hidden="false" customHeight="false" outlineLevel="0" collapsed="false">
      <c r="A33" s="74" t="n">
        <v>2.26</v>
      </c>
      <c r="B33" s="74" t="n">
        <v>0</v>
      </c>
      <c r="C33" s="75" t="n">
        <v>31</v>
      </c>
      <c r="D33" s="76"/>
      <c r="E33" s="76"/>
      <c r="F33" s="77" t="s">
        <v>77</v>
      </c>
      <c r="G33" s="78" t="s">
        <v>237</v>
      </c>
      <c r="H33" s="75" t="n">
        <v>20</v>
      </c>
      <c r="I33" s="79" t="n">
        <f aca="false">A33</f>
        <v>2.26</v>
      </c>
      <c r="J33" s="80" t="n">
        <f aca="false">'Formulário de Solicitação de Co'!F82</f>
        <v>0</v>
      </c>
      <c r="K33" s="81" t="n">
        <f aca="false">J33*I33</f>
        <v>0</v>
      </c>
    </row>
    <row r="34" s="31" customFormat="true" ht="35.05" hidden="false" customHeight="false" outlineLevel="0" collapsed="false">
      <c r="A34" s="74" t="n">
        <v>5.03</v>
      </c>
      <c r="B34" s="74" t="n">
        <v>0</v>
      </c>
      <c r="C34" s="75" t="n">
        <v>32</v>
      </c>
      <c r="D34" s="76"/>
      <c r="E34" s="76"/>
      <c r="F34" s="77" t="s">
        <v>78</v>
      </c>
      <c r="G34" s="78" t="s">
        <v>239</v>
      </c>
      <c r="H34" s="75" t="n">
        <v>30</v>
      </c>
      <c r="I34" s="79" t="n">
        <f aca="false">A34</f>
        <v>5.03</v>
      </c>
      <c r="J34" s="80" t="n">
        <f aca="false">'Formulário de Solicitação de Co'!F83</f>
        <v>0</v>
      </c>
      <c r="K34" s="81" t="n">
        <f aca="false">J34*I34</f>
        <v>0</v>
      </c>
    </row>
    <row r="35" s="31" customFormat="true" ht="102.2" hidden="false" customHeight="false" outlineLevel="0" collapsed="false">
      <c r="A35" s="74" t="n">
        <v>30.76</v>
      </c>
      <c r="B35" s="74" t="n">
        <v>0</v>
      </c>
      <c r="C35" s="75" t="n">
        <v>33</v>
      </c>
      <c r="D35" s="76"/>
      <c r="E35" s="76"/>
      <c r="F35" s="77" t="s">
        <v>79</v>
      </c>
      <c r="G35" s="78" t="s">
        <v>238</v>
      </c>
      <c r="H35" s="75" t="n">
        <v>50</v>
      </c>
      <c r="I35" s="79" t="n">
        <f aca="false">A35</f>
        <v>30.76</v>
      </c>
      <c r="J35" s="80" t="n">
        <f aca="false">'Formulário de Solicitação de Co'!F84</f>
        <v>0</v>
      </c>
      <c r="K35" s="81" t="n">
        <f aca="false">J35*I35</f>
        <v>0</v>
      </c>
    </row>
    <row r="36" s="31" customFormat="true" ht="102.2" hidden="false" customHeight="false" outlineLevel="0" collapsed="false">
      <c r="A36" s="74" t="n">
        <v>32.24</v>
      </c>
      <c r="B36" s="74" t="n">
        <v>0</v>
      </c>
      <c r="C36" s="75" t="n">
        <v>34</v>
      </c>
      <c r="D36" s="76"/>
      <c r="E36" s="76"/>
      <c r="F36" s="77" t="s">
        <v>80</v>
      </c>
      <c r="G36" s="78" t="s">
        <v>238</v>
      </c>
      <c r="H36" s="75" t="n">
        <v>50</v>
      </c>
      <c r="I36" s="79" t="n">
        <f aca="false">A36</f>
        <v>32.24</v>
      </c>
      <c r="J36" s="80" t="n">
        <f aca="false">'Formulário de Solicitação de Co'!F85</f>
        <v>0</v>
      </c>
      <c r="K36" s="81" t="n">
        <f aca="false">J36*I36</f>
        <v>0</v>
      </c>
    </row>
    <row r="37" s="31" customFormat="true" ht="102.2" hidden="false" customHeight="false" outlineLevel="0" collapsed="false">
      <c r="A37" s="74" t="n">
        <v>26</v>
      </c>
      <c r="B37" s="74" t="n">
        <v>0</v>
      </c>
      <c r="C37" s="75" t="n">
        <v>35</v>
      </c>
      <c r="D37" s="76"/>
      <c r="E37" s="76"/>
      <c r="F37" s="77" t="s">
        <v>81</v>
      </c>
      <c r="G37" s="78" t="s">
        <v>238</v>
      </c>
      <c r="H37" s="75" t="n">
        <v>50</v>
      </c>
      <c r="I37" s="79" t="n">
        <f aca="false">A37</f>
        <v>26</v>
      </c>
      <c r="J37" s="80" t="n">
        <f aca="false">'Formulário de Solicitação de Co'!F86</f>
        <v>0</v>
      </c>
      <c r="K37" s="81" t="n">
        <f aca="false">J37*I37</f>
        <v>0</v>
      </c>
    </row>
    <row r="38" s="31" customFormat="true" ht="102.2" hidden="false" customHeight="false" outlineLevel="0" collapsed="false">
      <c r="A38" s="74" t="n">
        <v>30.76</v>
      </c>
      <c r="B38" s="74" t="n">
        <v>0</v>
      </c>
      <c r="C38" s="75" t="n">
        <v>36</v>
      </c>
      <c r="D38" s="76"/>
      <c r="E38" s="76"/>
      <c r="F38" s="77" t="s">
        <v>82</v>
      </c>
      <c r="G38" s="78" t="s">
        <v>238</v>
      </c>
      <c r="H38" s="75" t="n">
        <v>50</v>
      </c>
      <c r="I38" s="79" t="n">
        <f aca="false">A38</f>
        <v>30.76</v>
      </c>
      <c r="J38" s="80" t="n">
        <f aca="false">'Formulário de Solicitação de Co'!F87</f>
        <v>0</v>
      </c>
      <c r="K38" s="81" t="n">
        <f aca="false">J38*I38</f>
        <v>0</v>
      </c>
    </row>
    <row r="39" s="31" customFormat="true" ht="68.65" hidden="false" customHeight="false" outlineLevel="0" collapsed="false">
      <c r="A39" s="74" t="n">
        <v>24.89</v>
      </c>
      <c r="B39" s="74" t="n">
        <v>0</v>
      </c>
      <c r="C39" s="75" t="n">
        <v>37</v>
      </c>
      <c r="D39" s="76"/>
      <c r="E39" s="76"/>
      <c r="F39" s="77" t="s">
        <v>83</v>
      </c>
      <c r="G39" s="78" t="s">
        <v>238</v>
      </c>
      <c r="H39" s="75" t="n">
        <v>50</v>
      </c>
      <c r="I39" s="79" t="n">
        <f aca="false">A39</f>
        <v>24.89</v>
      </c>
      <c r="J39" s="80" t="n">
        <f aca="false">'Formulário de Solicitação de Co'!F88</f>
        <v>0</v>
      </c>
      <c r="K39" s="81" t="n">
        <f aca="false">J39*I39</f>
        <v>0</v>
      </c>
    </row>
    <row r="40" s="31" customFormat="true" ht="102.2" hidden="false" customHeight="false" outlineLevel="0" collapsed="false">
      <c r="A40" s="74" t="n">
        <v>32.24</v>
      </c>
      <c r="B40" s="74" t="n">
        <v>0</v>
      </c>
      <c r="C40" s="75" t="n">
        <v>38</v>
      </c>
      <c r="D40" s="76"/>
      <c r="E40" s="76"/>
      <c r="F40" s="77" t="s">
        <v>84</v>
      </c>
      <c r="G40" s="78" t="s">
        <v>238</v>
      </c>
      <c r="H40" s="75" t="n">
        <v>50</v>
      </c>
      <c r="I40" s="79" t="n">
        <f aca="false">A40</f>
        <v>32.24</v>
      </c>
      <c r="J40" s="80" t="n">
        <f aca="false">'Formulário de Solicitação de Co'!F89</f>
        <v>0</v>
      </c>
      <c r="K40" s="81" t="n">
        <f aca="false">J40*I40</f>
        <v>0</v>
      </c>
    </row>
    <row r="41" s="31" customFormat="true" ht="124.6" hidden="false" customHeight="false" outlineLevel="0" collapsed="false">
      <c r="A41" s="74" t="n">
        <v>20.03</v>
      </c>
      <c r="B41" s="74" t="n">
        <v>0</v>
      </c>
      <c r="C41" s="75" t="n">
        <v>39</v>
      </c>
      <c r="D41" s="76"/>
      <c r="E41" s="76"/>
      <c r="F41" s="77" t="s">
        <v>85</v>
      </c>
      <c r="G41" s="78" t="s">
        <v>238</v>
      </c>
      <c r="H41" s="75" t="n">
        <v>50</v>
      </c>
      <c r="I41" s="79" t="n">
        <f aca="false">A41</f>
        <v>20.03</v>
      </c>
      <c r="J41" s="80" t="n">
        <f aca="false">'Formulário de Solicitação de Co'!F90</f>
        <v>0</v>
      </c>
      <c r="K41" s="81" t="n">
        <f aca="false">J41*I41</f>
        <v>0</v>
      </c>
    </row>
    <row r="42" s="31" customFormat="true" ht="79.85" hidden="false" customHeight="false" outlineLevel="0" collapsed="false">
      <c r="A42" s="82"/>
      <c r="B42" s="82"/>
      <c r="C42" s="75" t="n">
        <v>40</v>
      </c>
      <c r="D42" s="76"/>
      <c r="E42" s="76"/>
      <c r="F42" s="77" t="s">
        <v>86</v>
      </c>
      <c r="G42" s="78" t="s">
        <v>238</v>
      </c>
      <c r="H42" s="75" t="n">
        <v>50</v>
      </c>
      <c r="I42" s="79" t="n">
        <f aca="false">A42</f>
        <v>0</v>
      </c>
      <c r="J42" s="80" t="n">
        <f aca="false">'Formulário de Solicitação de Co'!F91</f>
        <v>0</v>
      </c>
      <c r="K42" s="81" t="n">
        <f aca="false">J42*I42</f>
        <v>0</v>
      </c>
    </row>
    <row r="43" s="31" customFormat="true" ht="113.4" hidden="false" customHeight="false" outlineLevel="0" collapsed="false">
      <c r="A43" s="74" t="n">
        <v>23.53</v>
      </c>
      <c r="B43" s="74" t="n">
        <v>0</v>
      </c>
      <c r="C43" s="75" t="n">
        <v>41</v>
      </c>
      <c r="D43" s="76"/>
      <c r="E43" s="76"/>
      <c r="F43" s="77" t="s">
        <v>87</v>
      </c>
      <c r="G43" s="78" t="s">
        <v>238</v>
      </c>
      <c r="H43" s="75" t="n">
        <v>50</v>
      </c>
      <c r="I43" s="79" t="n">
        <f aca="false">A43</f>
        <v>23.53</v>
      </c>
      <c r="J43" s="80" t="n">
        <f aca="false">'Formulário de Solicitação de Co'!F92</f>
        <v>0</v>
      </c>
      <c r="K43" s="81" t="n">
        <f aca="false">J43*I43</f>
        <v>0</v>
      </c>
    </row>
    <row r="44" s="31" customFormat="true" ht="102.2" hidden="false" customHeight="false" outlineLevel="0" collapsed="false">
      <c r="A44" s="74" t="n">
        <v>23.19</v>
      </c>
      <c r="B44" s="74" t="n">
        <v>0</v>
      </c>
      <c r="C44" s="75" t="n">
        <v>42</v>
      </c>
      <c r="D44" s="76"/>
      <c r="E44" s="76"/>
      <c r="F44" s="77" t="s">
        <v>88</v>
      </c>
      <c r="G44" s="78" t="s">
        <v>238</v>
      </c>
      <c r="H44" s="75" t="n">
        <v>50</v>
      </c>
      <c r="I44" s="79" t="n">
        <f aca="false">A44</f>
        <v>23.19</v>
      </c>
      <c r="J44" s="80" t="n">
        <f aca="false">'Formulário de Solicitação de Co'!F93</f>
        <v>0</v>
      </c>
      <c r="K44" s="81" t="n">
        <f aca="false">J44*I44</f>
        <v>0</v>
      </c>
    </row>
    <row r="45" s="31" customFormat="true" ht="102.2" hidden="false" customHeight="false" outlineLevel="0" collapsed="false">
      <c r="A45" s="74" t="n">
        <v>31.45</v>
      </c>
      <c r="B45" s="74" t="n">
        <v>0</v>
      </c>
      <c r="C45" s="75" t="n">
        <v>43</v>
      </c>
      <c r="D45" s="76"/>
      <c r="E45" s="76"/>
      <c r="F45" s="77" t="s">
        <v>89</v>
      </c>
      <c r="G45" s="78" t="s">
        <v>238</v>
      </c>
      <c r="H45" s="75" t="n">
        <v>50</v>
      </c>
      <c r="I45" s="79" t="n">
        <f aca="false">A45</f>
        <v>31.45</v>
      </c>
      <c r="J45" s="80" t="n">
        <f aca="false">'Formulário de Solicitação de Co'!F94</f>
        <v>0</v>
      </c>
      <c r="K45" s="81" t="n">
        <f aca="false">J45*I45</f>
        <v>0</v>
      </c>
    </row>
    <row r="46" s="31" customFormat="true" ht="113.4" hidden="false" customHeight="false" outlineLevel="0" collapsed="false">
      <c r="A46" s="74" t="n">
        <v>26.59</v>
      </c>
      <c r="B46" s="74" t="n">
        <v>0</v>
      </c>
      <c r="C46" s="75" t="n">
        <v>44</v>
      </c>
      <c r="D46" s="76"/>
      <c r="E46" s="76"/>
      <c r="F46" s="77" t="s">
        <v>90</v>
      </c>
      <c r="G46" s="78" t="s">
        <v>238</v>
      </c>
      <c r="H46" s="75" t="n">
        <v>50</v>
      </c>
      <c r="I46" s="79" t="n">
        <f aca="false">A46</f>
        <v>26.59</v>
      </c>
      <c r="J46" s="80" t="n">
        <f aca="false">'Formulário de Solicitação de Co'!F95</f>
        <v>0</v>
      </c>
      <c r="K46" s="81" t="n">
        <f aca="false">J46*I46</f>
        <v>0</v>
      </c>
    </row>
    <row r="47" s="31" customFormat="true" ht="79.85" hidden="false" customHeight="false" outlineLevel="0" collapsed="false">
      <c r="A47" s="82"/>
      <c r="B47" s="82"/>
      <c r="C47" s="75" t="n">
        <v>45</v>
      </c>
      <c r="D47" s="76"/>
      <c r="E47" s="76"/>
      <c r="F47" s="77" t="s">
        <v>91</v>
      </c>
      <c r="G47" s="75"/>
      <c r="H47" s="75"/>
      <c r="I47" s="79" t="n">
        <f aca="false">A47</f>
        <v>0</v>
      </c>
      <c r="J47" s="80" t="n">
        <f aca="false">'Formulário de Solicitação de Co'!F96</f>
        <v>0</v>
      </c>
      <c r="K47" s="81" t="n">
        <f aca="false">J47*I47</f>
        <v>0</v>
      </c>
    </row>
    <row r="48" s="31" customFormat="true" ht="113.4" hidden="false" customHeight="false" outlineLevel="0" collapsed="false">
      <c r="A48" s="74" t="n">
        <v>25.8</v>
      </c>
      <c r="B48" s="74" t="n">
        <v>0</v>
      </c>
      <c r="C48" s="75" t="n">
        <v>46</v>
      </c>
      <c r="D48" s="76"/>
      <c r="E48" s="76"/>
      <c r="F48" s="77" t="s">
        <v>92</v>
      </c>
      <c r="G48" s="78" t="s">
        <v>243</v>
      </c>
      <c r="H48" s="75" t="n">
        <v>50</v>
      </c>
      <c r="I48" s="79" t="n">
        <f aca="false">A48</f>
        <v>25.8</v>
      </c>
      <c r="J48" s="80" t="n">
        <f aca="false">'Formulário de Solicitação de Co'!F97</f>
        <v>0</v>
      </c>
      <c r="K48" s="81" t="n">
        <f aca="false">J48*I48</f>
        <v>0</v>
      </c>
    </row>
    <row r="49" s="31" customFormat="true" ht="91" hidden="false" customHeight="false" outlineLevel="0" collapsed="false">
      <c r="A49" s="74" t="n">
        <v>21.05</v>
      </c>
      <c r="B49" s="74" t="n">
        <v>0</v>
      </c>
      <c r="C49" s="75" t="n">
        <v>47</v>
      </c>
      <c r="D49" s="76"/>
      <c r="E49" s="76"/>
      <c r="F49" s="77" t="s">
        <v>93</v>
      </c>
      <c r="G49" s="78" t="s">
        <v>238</v>
      </c>
      <c r="H49" s="75" t="n">
        <v>50</v>
      </c>
      <c r="I49" s="79" t="n">
        <f aca="false">A49</f>
        <v>21.05</v>
      </c>
      <c r="J49" s="80" t="n">
        <f aca="false">'Formulário de Solicitação de Co'!F98</f>
        <v>0</v>
      </c>
      <c r="K49" s="81" t="n">
        <f aca="false">J49*I49</f>
        <v>0</v>
      </c>
    </row>
    <row r="50" s="31" customFormat="true" ht="68.65" hidden="false" customHeight="false" outlineLevel="0" collapsed="false">
      <c r="A50" s="82"/>
      <c r="B50" s="82"/>
      <c r="C50" s="75" t="n">
        <v>48</v>
      </c>
      <c r="D50" s="76"/>
      <c r="E50" s="76"/>
      <c r="F50" s="77" t="s">
        <v>94</v>
      </c>
      <c r="G50" s="78" t="s">
        <v>238</v>
      </c>
      <c r="H50" s="75" t="n">
        <v>50</v>
      </c>
      <c r="I50" s="79" t="n">
        <f aca="false">A50</f>
        <v>0</v>
      </c>
      <c r="J50" s="80" t="n">
        <f aca="false">'Formulário de Solicitação de Co'!F99</f>
        <v>0</v>
      </c>
      <c r="K50" s="81" t="n">
        <f aca="false">J50*I50</f>
        <v>0</v>
      </c>
    </row>
    <row r="51" s="31" customFormat="true" ht="79.85" hidden="false" customHeight="false" outlineLevel="0" collapsed="false">
      <c r="A51" s="74" t="n">
        <v>8.49</v>
      </c>
      <c r="B51" s="74" t="n">
        <v>0</v>
      </c>
      <c r="C51" s="75" t="n">
        <v>49</v>
      </c>
      <c r="D51" s="76"/>
      <c r="E51" s="76"/>
      <c r="F51" s="77" t="s">
        <v>95</v>
      </c>
      <c r="G51" s="78" t="s">
        <v>238</v>
      </c>
      <c r="H51" s="75" t="n">
        <v>50</v>
      </c>
      <c r="I51" s="79" t="n">
        <f aca="false">A51</f>
        <v>8.49</v>
      </c>
      <c r="J51" s="80" t="n">
        <f aca="false">'Formulário de Solicitação de Co'!F100</f>
        <v>0</v>
      </c>
      <c r="K51" s="81" t="n">
        <f aca="false">J51*I51</f>
        <v>0</v>
      </c>
    </row>
    <row r="52" s="31" customFormat="true" ht="79.85" hidden="false" customHeight="false" outlineLevel="0" collapsed="false">
      <c r="A52" s="74" t="n">
        <v>19.57</v>
      </c>
      <c r="B52" s="74" t="n">
        <v>0</v>
      </c>
      <c r="C52" s="75" t="n">
        <v>50</v>
      </c>
      <c r="D52" s="76"/>
      <c r="E52" s="76"/>
      <c r="F52" s="77" t="s">
        <v>96</v>
      </c>
      <c r="G52" s="78" t="s">
        <v>238</v>
      </c>
      <c r="H52" s="75" t="n">
        <v>50</v>
      </c>
      <c r="I52" s="79" t="n">
        <f aca="false">A52</f>
        <v>19.57</v>
      </c>
      <c r="J52" s="80" t="n">
        <f aca="false">'Formulário de Solicitação de Co'!F101</f>
        <v>0</v>
      </c>
      <c r="K52" s="81" t="n">
        <f aca="false">J52*I52</f>
        <v>0</v>
      </c>
    </row>
    <row r="53" s="31" customFormat="true" ht="57.45" hidden="false" customHeight="false" outlineLevel="0" collapsed="false">
      <c r="A53" s="82"/>
      <c r="B53" s="82"/>
      <c r="C53" s="75" t="n">
        <v>51</v>
      </c>
      <c r="D53" s="76"/>
      <c r="E53" s="76"/>
      <c r="F53" s="77" t="s">
        <v>97</v>
      </c>
      <c r="G53" s="78" t="s">
        <v>238</v>
      </c>
      <c r="H53" s="75" t="n">
        <v>50</v>
      </c>
      <c r="I53" s="79" t="n">
        <f aca="false">A53</f>
        <v>0</v>
      </c>
      <c r="J53" s="80" t="n">
        <f aca="false">'Formulário de Solicitação de Co'!F102</f>
        <v>0</v>
      </c>
      <c r="K53" s="81" t="n">
        <f aca="false">J53*I53</f>
        <v>0</v>
      </c>
    </row>
    <row r="54" s="31" customFormat="true" ht="68.65" hidden="false" customHeight="false" outlineLevel="0" collapsed="false">
      <c r="A54" s="82"/>
      <c r="B54" s="82"/>
      <c r="C54" s="75" t="n">
        <v>52</v>
      </c>
      <c r="D54" s="76"/>
      <c r="E54" s="76"/>
      <c r="F54" s="77" t="s">
        <v>98</v>
      </c>
      <c r="G54" s="78" t="s">
        <v>242</v>
      </c>
      <c r="H54" s="75" t="n">
        <v>50</v>
      </c>
      <c r="I54" s="79" t="n">
        <f aca="false">A54</f>
        <v>0</v>
      </c>
      <c r="J54" s="80" t="n">
        <f aca="false">'Formulário de Solicitação de Co'!F103</f>
        <v>0</v>
      </c>
      <c r="K54" s="81" t="n">
        <f aca="false">J54*I54</f>
        <v>0</v>
      </c>
    </row>
    <row r="55" s="31" customFormat="true" ht="102.2" hidden="false" customHeight="false" outlineLevel="0" collapsed="false">
      <c r="A55" s="74" t="n">
        <v>11.31</v>
      </c>
      <c r="B55" s="74" t="n">
        <v>0</v>
      </c>
      <c r="C55" s="75" t="n">
        <v>53</v>
      </c>
      <c r="D55" s="76"/>
      <c r="E55" s="76"/>
      <c r="F55" s="77" t="s">
        <v>99</v>
      </c>
      <c r="G55" s="78" t="s">
        <v>238</v>
      </c>
      <c r="H55" s="75" t="n">
        <v>50</v>
      </c>
      <c r="I55" s="79" t="n">
        <f aca="false">A55</f>
        <v>11.31</v>
      </c>
      <c r="J55" s="80" t="n">
        <f aca="false">'Formulário de Solicitação de Co'!F104</f>
        <v>0</v>
      </c>
      <c r="K55" s="81" t="n">
        <f aca="false">J55*I55</f>
        <v>0</v>
      </c>
    </row>
    <row r="56" s="31" customFormat="true" ht="68.65" hidden="false" customHeight="false" outlineLevel="0" collapsed="false">
      <c r="A56" s="82"/>
      <c r="B56" s="82"/>
      <c r="C56" s="75" t="n">
        <v>54</v>
      </c>
      <c r="D56" s="76"/>
      <c r="E56" s="76"/>
      <c r="F56" s="77" t="s">
        <v>100</v>
      </c>
      <c r="G56" s="78" t="s">
        <v>238</v>
      </c>
      <c r="H56" s="75" t="n">
        <v>50</v>
      </c>
      <c r="I56" s="79" t="n">
        <f aca="false">A56</f>
        <v>0</v>
      </c>
      <c r="J56" s="80" t="n">
        <f aca="false">'Formulário de Solicitação de Co'!F105</f>
        <v>0</v>
      </c>
      <c r="K56" s="81" t="n">
        <f aca="false">J56*I56</f>
        <v>0</v>
      </c>
    </row>
    <row r="57" s="31" customFormat="true" ht="68.65" hidden="false" customHeight="false" outlineLevel="0" collapsed="false">
      <c r="A57" s="74" t="n">
        <v>15.04</v>
      </c>
      <c r="B57" s="74" t="n">
        <v>0</v>
      </c>
      <c r="C57" s="75" t="n">
        <v>55</v>
      </c>
      <c r="D57" s="76"/>
      <c r="E57" s="76"/>
      <c r="F57" s="77" t="s">
        <v>101</v>
      </c>
      <c r="G57" s="78" t="s">
        <v>249</v>
      </c>
      <c r="H57" s="75" t="n">
        <v>50</v>
      </c>
      <c r="I57" s="79" t="n">
        <f aca="false">A57</f>
        <v>15.04</v>
      </c>
      <c r="J57" s="80" t="n">
        <f aca="false">'Formulário de Solicitação de Co'!F106</f>
        <v>0</v>
      </c>
      <c r="K57" s="81" t="n">
        <f aca="false">J57*I57</f>
        <v>0</v>
      </c>
    </row>
    <row r="58" s="31" customFormat="true" ht="68.65" hidden="false" customHeight="false" outlineLevel="0" collapsed="false">
      <c r="A58" s="74" t="n">
        <v>14.59</v>
      </c>
      <c r="B58" s="74" t="n">
        <v>0</v>
      </c>
      <c r="C58" s="75" t="n">
        <v>56</v>
      </c>
      <c r="D58" s="76"/>
      <c r="E58" s="76"/>
      <c r="F58" s="77" t="s">
        <v>102</v>
      </c>
      <c r="G58" s="78" t="s">
        <v>238</v>
      </c>
      <c r="H58" s="75" t="n">
        <v>50</v>
      </c>
      <c r="I58" s="79" t="n">
        <f aca="false">A58</f>
        <v>14.59</v>
      </c>
      <c r="J58" s="80" t="n">
        <f aca="false">'Formulário de Solicitação de Co'!F107</f>
        <v>0</v>
      </c>
      <c r="K58" s="81" t="n">
        <f aca="false">J58*I58</f>
        <v>0</v>
      </c>
    </row>
    <row r="59" s="31" customFormat="true" ht="68.65" hidden="false" customHeight="false" outlineLevel="0" collapsed="false">
      <c r="A59" s="82"/>
      <c r="B59" s="82"/>
      <c r="C59" s="75" t="n">
        <v>57</v>
      </c>
      <c r="D59" s="76"/>
      <c r="E59" s="76"/>
      <c r="F59" s="77" t="s">
        <v>103</v>
      </c>
      <c r="G59" s="78" t="s">
        <v>238</v>
      </c>
      <c r="H59" s="75" t="n">
        <v>50</v>
      </c>
      <c r="I59" s="79" t="n">
        <f aca="false">A59</f>
        <v>0</v>
      </c>
      <c r="J59" s="80" t="n">
        <f aca="false">'Formulário de Solicitação de Co'!F108</f>
        <v>0</v>
      </c>
      <c r="K59" s="81" t="n">
        <f aca="false">J59*I59</f>
        <v>0</v>
      </c>
    </row>
    <row r="60" s="31" customFormat="true" ht="35.05" hidden="false" customHeight="false" outlineLevel="0" collapsed="false">
      <c r="A60" s="74" t="n">
        <v>9.05</v>
      </c>
      <c r="B60" s="74" t="n">
        <v>0</v>
      </c>
      <c r="C60" s="75" t="n">
        <v>58</v>
      </c>
      <c r="D60" s="76"/>
      <c r="E60" s="76"/>
      <c r="F60" s="77" t="s">
        <v>104</v>
      </c>
      <c r="G60" s="78" t="s">
        <v>250</v>
      </c>
      <c r="H60" s="75" t="n">
        <v>50</v>
      </c>
      <c r="I60" s="79" t="n">
        <f aca="false">A60</f>
        <v>9.05</v>
      </c>
      <c r="J60" s="80" t="n">
        <f aca="false">'Formulário de Solicitação de Co'!F109</f>
        <v>0</v>
      </c>
      <c r="K60" s="81" t="n">
        <f aca="false">J60*I60</f>
        <v>0</v>
      </c>
    </row>
    <row r="61" s="31" customFormat="true" ht="91" hidden="false" customHeight="false" outlineLevel="0" collapsed="false">
      <c r="A61" s="74" t="n">
        <v>24.89</v>
      </c>
      <c r="B61" s="74" t="n">
        <v>0</v>
      </c>
      <c r="C61" s="75" t="n">
        <v>59</v>
      </c>
      <c r="D61" s="76"/>
      <c r="E61" s="76"/>
      <c r="F61" s="77" t="s">
        <v>105</v>
      </c>
      <c r="G61" s="78" t="s">
        <v>233</v>
      </c>
      <c r="H61" s="75" t="n">
        <v>12</v>
      </c>
      <c r="I61" s="79" t="n">
        <f aca="false">A61</f>
        <v>24.89</v>
      </c>
      <c r="J61" s="80" t="n">
        <f aca="false">'Formulário de Solicitação de Co'!F110</f>
        <v>0</v>
      </c>
      <c r="K61" s="81" t="n">
        <f aca="false">J61*I61</f>
        <v>0</v>
      </c>
    </row>
    <row r="62" s="31" customFormat="true" ht="35.05" hidden="false" customHeight="false" outlineLevel="0" collapsed="false">
      <c r="A62" s="74" t="n">
        <v>3.07</v>
      </c>
      <c r="B62" s="74" t="n">
        <v>0</v>
      </c>
      <c r="C62" s="75" t="n">
        <v>60</v>
      </c>
      <c r="D62" s="76"/>
      <c r="E62" s="76"/>
      <c r="F62" s="77" t="s">
        <v>106</v>
      </c>
      <c r="G62" s="78" t="s">
        <v>251</v>
      </c>
      <c r="H62" s="75" t="n">
        <v>12</v>
      </c>
      <c r="I62" s="79" t="n">
        <f aca="false">A62</f>
        <v>3.07</v>
      </c>
      <c r="J62" s="80" t="n">
        <f aca="false">'Formulário de Solicitação de Co'!F111</f>
        <v>0</v>
      </c>
      <c r="K62" s="81" t="n">
        <f aca="false">J62*I62</f>
        <v>0</v>
      </c>
    </row>
    <row r="63" s="31" customFormat="true" ht="23.85" hidden="false" customHeight="false" outlineLevel="0" collapsed="false">
      <c r="A63" s="74" t="n">
        <v>5.64</v>
      </c>
      <c r="B63" s="74" t="n">
        <v>0</v>
      </c>
      <c r="C63" s="75" t="n">
        <v>61</v>
      </c>
      <c r="D63" s="76"/>
      <c r="E63" s="76"/>
      <c r="F63" s="77" t="s">
        <v>107</v>
      </c>
      <c r="G63" s="78" t="s">
        <v>252</v>
      </c>
      <c r="H63" s="75" t="n">
        <v>12</v>
      </c>
      <c r="I63" s="79" t="n">
        <f aca="false">A63</f>
        <v>5.64</v>
      </c>
      <c r="J63" s="80" t="n">
        <f aca="false">'Formulário de Solicitação de Co'!F112</f>
        <v>0</v>
      </c>
      <c r="K63" s="81" t="n">
        <f aca="false">J63*I63</f>
        <v>0</v>
      </c>
    </row>
    <row r="64" s="31" customFormat="true" ht="13.8" hidden="false" customHeight="false" outlineLevel="0" collapsed="false">
      <c r="A64" s="74" t="n">
        <v>16.4</v>
      </c>
      <c r="B64" s="74" t="n">
        <v>0</v>
      </c>
      <c r="C64" s="75" t="n">
        <v>62</v>
      </c>
      <c r="D64" s="76"/>
      <c r="E64" s="76"/>
      <c r="F64" s="77" t="s">
        <v>108</v>
      </c>
      <c r="G64" s="78" t="s">
        <v>239</v>
      </c>
      <c r="H64" s="75" t="n">
        <v>12</v>
      </c>
      <c r="I64" s="79" t="n">
        <f aca="false">A64</f>
        <v>16.4</v>
      </c>
      <c r="J64" s="80" t="n">
        <f aca="false">'Formulário de Solicitação de Co'!F113</f>
        <v>0</v>
      </c>
      <c r="K64" s="81" t="n">
        <f aca="false">J64*I64</f>
        <v>0</v>
      </c>
    </row>
    <row r="65" s="31" customFormat="true" ht="23.85" hidden="false" customHeight="false" outlineLevel="0" collapsed="false">
      <c r="A65" s="74" t="n">
        <v>28.05</v>
      </c>
      <c r="B65" s="74" t="n">
        <v>0</v>
      </c>
      <c r="C65" s="75" t="n">
        <v>63</v>
      </c>
      <c r="D65" s="76"/>
      <c r="E65" s="76"/>
      <c r="F65" s="77" t="s">
        <v>109</v>
      </c>
      <c r="G65" s="78" t="s">
        <v>238</v>
      </c>
      <c r="H65" s="75" t="n">
        <v>12</v>
      </c>
      <c r="I65" s="79" t="n">
        <f aca="false">A65</f>
        <v>28.05</v>
      </c>
      <c r="J65" s="80" t="n">
        <f aca="false">'Formulário de Solicitação de Co'!F114</f>
        <v>0</v>
      </c>
      <c r="K65" s="81" t="n">
        <f aca="false">J65*I65</f>
        <v>0</v>
      </c>
    </row>
    <row r="66" s="31" customFormat="true" ht="35.05" hidden="false" customHeight="false" outlineLevel="0" collapsed="false">
      <c r="A66" s="74" t="n">
        <v>33.14</v>
      </c>
      <c r="B66" s="74" t="n">
        <v>0</v>
      </c>
      <c r="C66" s="75" t="n">
        <v>64</v>
      </c>
      <c r="D66" s="76"/>
      <c r="E66" s="76"/>
      <c r="F66" s="77" t="s">
        <v>110</v>
      </c>
      <c r="G66" s="78" t="s">
        <v>243</v>
      </c>
      <c r="H66" s="75" t="n">
        <v>30</v>
      </c>
      <c r="I66" s="79" t="n">
        <f aca="false">A66</f>
        <v>33.14</v>
      </c>
      <c r="J66" s="80" t="n">
        <f aca="false">'Formulário de Solicitação de Co'!F115</f>
        <v>0</v>
      </c>
      <c r="K66" s="81" t="n">
        <f aca="false">J66*I66</f>
        <v>0</v>
      </c>
    </row>
    <row r="67" s="31" customFormat="true" ht="13.8" hidden="false" customHeight="false" outlineLevel="0" collapsed="false">
      <c r="A67" s="74" t="n">
        <v>12.89</v>
      </c>
      <c r="B67" s="74" t="n">
        <v>0</v>
      </c>
      <c r="C67" s="75" t="n">
        <v>65</v>
      </c>
      <c r="D67" s="76"/>
      <c r="E67" s="76"/>
      <c r="F67" s="77" t="s">
        <v>111</v>
      </c>
      <c r="G67" s="78" t="s">
        <v>253</v>
      </c>
      <c r="H67" s="75" t="n">
        <v>12</v>
      </c>
      <c r="I67" s="79" t="n">
        <f aca="false">A67</f>
        <v>12.89</v>
      </c>
      <c r="J67" s="80" t="n">
        <f aca="false">'Formulário de Solicitação de Co'!F116</f>
        <v>0</v>
      </c>
      <c r="K67" s="81" t="n">
        <f aca="false">J67*I67</f>
        <v>0</v>
      </c>
    </row>
    <row r="68" s="31" customFormat="true" ht="35.05" hidden="false" customHeight="false" outlineLevel="0" collapsed="false">
      <c r="A68" s="74" t="n">
        <v>6.4</v>
      </c>
      <c r="B68" s="74" t="n">
        <v>0</v>
      </c>
      <c r="C68" s="75" t="n">
        <v>66</v>
      </c>
      <c r="D68" s="76"/>
      <c r="E68" s="76"/>
      <c r="F68" s="77" t="s">
        <v>112</v>
      </c>
      <c r="G68" s="78" t="s">
        <v>245</v>
      </c>
      <c r="H68" s="75" t="n">
        <v>50</v>
      </c>
      <c r="I68" s="79" t="n">
        <f aca="false">A68</f>
        <v>6.4</v>
      </c>
      <c r="J68" s="80" t="n">
        <f aca="false">'Formulário de Solicitação de Co'!F117</f>
        <v>0</v>
      </c>
      <c r="K68" s="81" t="n">
        <f aca="false">J68*I68</f>
        <v>0</v>
      </c>
    </row>
    <row r="69" s="31" customFormat="true" ht="35.05" hidden="false" customHeight="false" outlineLevel="0" collapsed="false">
      <c r="A69" s="74" t="n">
        <v>10.19</v>
      </c>
      <c r="B69" s="74" t="n">
        <v>0</v>
      </c>
      <c r="C69" s="75" t="n">
        <v>67</v>
      </c>
      <c r="D69" s="76"/>
      <c r="E69" s="76"/>
      <c r="F69" s="77" t="s">
        <v>113</v>
      </c>
      <c r="G69" s="78" t="s">
        <v>237</v>
      </c>
      <c r="H69" s="75" t="n">
        <v>12</v>
      </c>
      <c r="I69" s="79" t="n">
        <f aca="false">A69</f>
        <v>10.19</v>
      </c>
      <c r="J69" s="80" t="n">
        <f aca="false">'Formulário de Solicitação de Co'!F118</f>
        <v>0</v>
      </c>
      <c r="K69" s="81" t="n">
        <f aca="false">J69*I69</f>
        <v>0</v>
      </c>
    </row>
    <row r="70" s="31" customFormat="true" ht="35.05" hidden="false" customHeight="false" outlineLevel="0" collapsed="false">
      <c r="A70" s="74" t="n">
        <v>5.54</v>
      </c>
      <c r="B70" s="74" t="n">
        <v>0</v>
      </c>
      <c r="C70" s="75" t="n">
        <v>68</v>
      </c>
      <c r="D70" s="76"/>
      <c r="E70" s="76"/>
      <c r="F70" s="77" t="s">
        <v>114</v>
      </c>
      <c r="G70" s="78" t="s">
        <v>254</v>
      </c>
      <c r="H70" s="75" t="n">
        <v>48</v>
      </c>
      <c r="I70" s="79" t="n">
        <f aca="false">A70</f>
        <v>5.54</v>
      </c>
      <c r="J70" s="80" t="n">
        <f aca="false">'Formulário de Solicitação de Co'!F119</f>
        <v>0</v>
      </c>
      <c r="K70" s="81" t="n">
        <f aca="false">J70*I70</f>
        <v>0</v>
      </c>
    </row>
    <row r="71" s="31" customFormat="true" ht="35.05" hidden="false" customHeight="false" outlineLevel="0" collapsed="false">
      <c r="A71" s="74" t="n">
        <v>2.79</v>
      </c>
      <c r="B71" s="74" t="n">
        <v>0</v>
      </c>
      <c r="C71" s="75" t="n">
        <v>69</v>
      </c>
      <c r="D71" s="76"/>
      <c r="E71" s="76"/>
      <c r="F71" s="77" t="s">
        <v>115</v>
      </c>
      <c r="G71" s="78" t="s">
        <v>237</v>
      </c>
      <c r="H71" s="75" t="n">
        <v>12</v>
      </c>
      <c r="I71" s="79" t="n">
        <f aca="false">A71</f>
        <v>2.79</v>
      </c>
      <c r="J71" s="80" t="n">
        <f aca="false">'Formulário de Solicitação de Co'!F120</f>
        <v>0</v>
      </c>
      <c r="K71" s="81" t="n">
        <f aca="false">J71*I71</f>
        <v>0</v>
      </c>
    </row>
    <row r="72" s="31" customFormat="true" ht="35.05" hidden="false" customHeight="false" outlineLevel="0" collapsed="false">
      <c r="A72" s="74" t="n">
        <v>15.96</v>
      </c>
      <c r="B72" s="74" t="n">
        <v>0</v>
      </c>
      <c r="C72" s="75" t="n">
        <v>70</v>
      </c>
      <c r="D72" s="76"/>
      <c r="E72" s="76"/>
      <c r="F72" s="77" t="s">
        <v>116</v>
      </c>
      <c r="G72" s="78" t="s">
        <v>237</v>
      </c>
      <c r="H72" s="75" t="n">
        <v>12</v>
      </c>
      <c r="I72" s="79" t="n">
        <f aca="false">A72</f>
        <v>15.96</v>
      </c>
      <c r="J72" s="80" t="n">
        <f aca="false">'Formulário de Solicitação de Co'!F121</f>
        <v>0</v>
      </c>
      <c r="K72" s="81" t="n">
        <f aca="false">J72*I72</f>
        <v>0</v>
      </c>
    </row>
    <row r="73" s="31" customFormat="true" ht="23.85" hidden="false" customHeight="false" outlineLevel="0" collapsed="false">
      <c r="A73" s="74" t="n">
        <v>114.15</v>
      </c>
      <c r="B73" s="74" t="n">
        <v>0</v>
      </c>
      <c r="C73" s="75" t="n">
        <v>71</v>
      </c>
      <c r="D73" s="76"/>
      <c r="E73" s="76"/>
      <c r="F73" s="77" t="s">
        <v>117</v>
      </c>
      <c r="G73" s="78" t="s">
        <v>255</v>
      </c>
      <c r="H73" s="75" t="n">
        <v>48</v>
      </c>
      <c r="I73" s="79" t="n">
        <f aca="false">A73</f>
        <v>114.15</v>
      </c>
      <c r="J73" s="80" t="n">
        <f aca="false">'Formulário de Solicitação de Co'!F122</f>
        <v>0</v>
      </c>
      <c r="K73" s="81" t="n">
        <f aca="false">J73*I73</f>
        <v>0</v>
      </c>
    </row>
    <row r="74" s="31" customFormat="true" ht="23.85" hidden="false" customHeight="false" outlineLevel="0" collapsed="false">
      <c r="A74" s="74" t="n">
        <v>12.96</v>
      </c>
      <c r="B74" s="74" t="n">
        <v>0</v>
      </c>
      <c r="C74" s="75" t="n">
        <v>72</v>
      </c>
      <c r="D74" s="76"/>
      <c r="E74" s="76"/>
      <c r="F74" s="77" t="s">
        <v>118</v>
      </c>
      <c r="G74" s="78" t="s">
        <v>256</v>
      </c>
      <c r="H74" s="75" t="n">
        <v>24</v>
      </c>
      <c r="I74" s="79" t="n">
        <f aca="false">A74</f>
        <v>12.96</v>
      </c>
      <c r="J74" s="80" t="n">
        <f aca="false">'Formulário de Solicitação de Co'!F123</f>
        <v>0</v>
      </c>
      <c r="K74" s="81" t="n">
        <f aca="false">J74*I74</f>
        <v>0</v>
      </c>
    </row>
    <row r="75" s="31" customFormat="true" ht="23.85" hidden="false" customHeight="false" outlineLevel="0" collapsed="false">
      <c r="A75" s="74" t="n">
        <v>27.38</v>
      </c>
      <c r="B75" s="74" t="n">
        <v>0</v>
      </c>
      <c r="C75" s="75" t="n">
        <v>73</v>
      </c>
      <c r="D75" s="76"/>
      <c r="E75" s="76"/>
      <c r="F75" s="77" t="s">
        <v>119</v>
      </c>
      <c r="G75" s="78" t="s">
        <v>233</v>
      </c>
      <c r="H75" s="75" t="n">
        <v>24</v>
      </c>
      <c r="I75" s="79" t="n">
        <f aca="false">A75</f>
        <v>27.38</v>
      </c>
      <c r="J75" s="80" t="n">
        <f aca="false">'Formulário de Solicitação de Co'!F124</f>
        <v>0</v>
      </c>
      <c r="K75" s="81" t="n">
        <f aca="false">J75*I75</f>
        <v>0</v>
      </c>
    </row>
    <row r="76" s="31" customFormat="true" ht="35.05" hidden="false" customHeight="false" outlineLevel="0" collapsed="false">
      <c r="A76" s="82"/>
      <c r="B76" s="82"/>
      <c r="C76" s="75" t="n">
        <v>74</v>
      </c>
      <c r="D76" s="76"/>
      <c r="E76" s="76"/>
      <c r="F76" s="77" t="s">
        <v>120</v>
      </c>
      <c r="G76" s="78" t="s">
        <v>233</v>
      </c>
      <c r="H76" s="75" t="n">
        <v>24</v>
      </c>
      <c r="I76" s="79" t="n">
        <f aca="false">A76</f>
        <v>0</v>
      </c>
      <c r="J76" s="80" t="n">
        <f aca="false">'Formulário de Solicitação de Co'!F125</f>
        <v>0</v>
      </c>
      <c r="K76" s="81" t="n">
        <f aca="false">J76*I76</f>
        <v>0</v>
      </c>
    </row>
    <row r="77" s="31" customFormat="true" ht="35.05" hidden="false" customHeight="false" outlineLevel="0" collapsed="false">
      <c r="A77" s="74" t="n">
        <v>6.06</v>
      </c>
      <c r="B77" s="74" t="n">
        <v>0</v>
      </c>
      <c r="C77" s="75" t="n">
        <v>75</v>
      </c>
      <c r="D77" s="76"/>
      <c r="E77" s="76"/>
      <c r="F77" s="77" t="s">
        <v>121</v>
      </c>
      <c r="G77" s="78" t="s">
        <v>246</v>
      </c>
      <c r="H77" s="75" t="n">
        <v>12</v>
      </c>
      <c r="I77" s="79" t="n">
        <f aca="false">A77</f>
        <v>6.06</v>
      </c>
      <c r="J77" s="80" t="n">
        <f aca="false">'Formulário de Solicitação de Co'!F126</f>
        <v>0</v>
      </c>
      <c r="K77" s="81" t="n">
        <f aca="false">J77*I77</f>
        <v>0</v>
      </c>
    </row>
    <row r="78" s="31" customFormat="true" ht="46.25" hidden="false" customHeight="false" outlineLevel="0" collapsed="false">
      <c r="A78" s="74" t="n">
        <v>2.15</v>
      </c>
      <c r="B78" s="74" t="n">
        <v>0</v>
      </c>
      <c r="C78" s="75" t="n">
        <v>76</v>
      </c>
      <c r="D78" s="76"/>
      <c r="E78" s="76"/>
      <c r="F78" s="77" t="s">
        <v>122</v>
      </c>
      <c r="G78" s="78" t="s">
        <v>237</v>
      </c>
      <c r="H78" s="75" t="n">
        <v>12</v>
      </c>
      <c r="I78" s="79" t="n">
        <f aca="false">A78</f>
        <v>2.15</v>
      </c>
      <c r="J78" s="80" t="n">
        <f aca="false">'Formulário de Solicitação de Co'!F127</f>
        <v>0</v>
      </c>
      <c r="K78" s="81" t="n">
        <f aca="false">J78*I78</f>
        <v>0</v>
      </c>
    </row>
    <row r="79" s="31" customFormat="true" ht="57.45" hidden="false" customHeight="false" outlineLevel="0" collapsed="false">
      <c r="A79" s="74" t="n">
        <v>26.29</v>
      </c>
      <c r="B79" s="74" t="n">
        <v>0</v>
      </c>
      <c r="C79" s="75" t="n">
        <v>77</v>
      </c>
      <c r="D79" s="76"/>
      <c r="E79" s="76"/>
      <c r="F79" s="77" t="s">
        <v>123</v>
      </c>
      <c r="G79" s="78" t="s">
        <v>231</v>
      </c>
      <c r="H79" s="75" t="n">
        <v>24</v>
      </c>
      <c r="I79" s="79" t="n">
        <f aca="false">A79</f>
        <v>26.29</v>
      </c>
      <c r="J79" s="80" t="n">
        <f aca="false">'Formulário de Solicitação de Co'!F128</f>
        <v>0</v>
      </c>
      <c r="K79" s="81" t="n">
        <f aca="false">J79*I79</f>
        <v>0</v>
      </c>
    </row>
    <row r="80" s="31" customFormat="true" ht="46.25" hidden="false" customHeight="false" outlineLevel="0" collapsed="false">
      <c r="A80" s="74" t="n">
        <v>34.73</v>
      </c>
      <c r="B80" s="74" t="n">
        <v>0</v>
      </c>
      <c r="C80" s="75" t="n">
        <v>78</v>
      </c>
      <c r="D80" s="76"/>
      <c r="E80" s="76"/>
      <c r="F80" s="77" t="s">
        <v>124</v>
      </c>
      <c r="G80" s="78" t="s">
        <v>257</v>
      </c>
      <c r="H80" s="75" t="n">
        <v>12</v>
      </c>
      <c r="I80" s="79" t="n">
        <f aca="false">A80</f>
        <v>34.73</v>
      </c>
      <c r="J80" s="80" t="n">
        <f aca="false">'Formulário de Solicitação de Co'!F129</f>
        <v>0</v>
      </c>
      <c r="K80" s="81" t="n">
        <f aca="false">J80*I80</f>
        <v>0</v>
      </c>
    </row>
    <row r="81" s="31" customFormat="true" ht="46.25" hidden="false" customHeight="false" outlineLevel="0" collapsed="false">
      <c r="A81" s="74" t="n">
        <v>39.31</v>
      </c>
      <c r="B81" s="74" t="n">
        <v>0</v>
      </c>
      <c r="C81" s="75" t="n">
        <v>79</v>
      </c>
      <c r="D81" s="76"/>
      <c r="E81" s="76"/>
      <c r="F81" s="77" t="s">
        <v>125</v>
      </c>
      <c r="G81" s="78" t="s">
        <v>258</v>
      </c>
      <c r="H81" s="75" t="n">
        <v>12</v>
      </c>
      <c r="I81" s="79" t="n">
        <f aca="false">A81</f>
        <v>39.31</v>
      </c>
      <c r="J81" s="80" t="n">
        <f aca="false">'Formulário de Solicitação de Co'!F130</f>
        <v>0</v>
      </c>
      <c r="K81" s="81" t="n">
        <f aca="false">J81*I81</f>
        <v>0</v>
      </c>
    </row>
    <row r="82" s="31" customFormat="true" ht="23.85" hidden="false" customHeight="false" outlineLevel="0" collapsed="false">
      <c r="A82" s="74" t="n">
        <v>6.14</v>
      </c>
      <c r="B82" s="74" t="n">
        <v>0</v>
      </c>
      <c r="C82" s="75" t="n">
        <v>80</v>
      </c>
      <c r="D82" s="76"/>
      <c r="E82" s="76"/>
      <c r="F82" s="77" t="s">
        <v>126</v>
      </c>
      <c r="G82" s="78" t="s">
        <v>259</v>
      </c>
      <c r="H82" s="75" t="n">
        <v>12</v>
      </c>
      <c r="I82" s="79" t="n">
        <f aca="false">A82</f>
        <v>6.14</v>
      </c>
      <c r="J82" s="80" t="n">
        <f aca="false">'Formulário de Solicitação de Co'!F131</f>
        <v>0</v>
      </c>
      <c r="K82" s="81" t="n">
        <f aca="false">J82*I82</f>
        <v>0</v>
      </c>
    </row>
    <row r="83" s="31" customFormat="true" ht="68.65" hidden="false" customHeight="false" outlineLevel="0" collapsed="false">
      <c r="A83" s="74" t="n">
        <v>33.5</v>
      </c>
      <c r="B83" s="74" t="n">
        <v>0</v>
      </c>
      <c r="C83" s="75" t="n">
        <v>81</v>
      </c>
      <c r="D83" s="76"/>
      <c r="E83" s="76"/>
      <c r="F83" s="77" t="s">
        <v>127</v>
      </c>
      <c r="G83" s="78" t="s">
        <v>260</v>
      </c>
      <c r="H83" s="75" t="n">
        <v>24</v>
      </c>
      <c r="I83" s="79" t="n">
        <f aca="false">A83</f>
        <v>33.5</v>
      </c>
      <c r="J83" s="80" t="n">
        <f aca="false">'Formulário de Solicitação de Co'!F132</f>
        <v>0</v>
      </c>
      <c r="K83" s="81" t="n">
        <f aca="false">J83*I83</f>
        <v>0</v>
      </c>
    </row>
    <row r="84" s="31" customFormat="true" ht="23.85" hidden="false" customHeight="false" outlineLevel="0" collapsed="false">
      <c r="A84" s="74" t="n">
        <v>16.82</v>
      </c>
      <c r="B84" s="74" t="n">
        <v>0</v>
      </c>
      <c r="C84" s="75" t="n">
        <v>82</v>
      </c>
      <c r="D84" s="76"/>
      <c r="E84" s="76"/>
      <c r="F84" s="77" t="s">
        <v>128</v>
      </c>
      <c r="G84" s="78" t="s">
        <v>233</v>
      </c>
      <c r="H84" s="75" t="n">
        <v>12</v>
      </c>
      <c r="I84" s="79" t="n">
        <f aca="false">A84</f>
        <v>16.82</v>
      </c>
      <c r="J84" s="80" t="n">
        <f aca="false">'Formulário de Solicitação de Co'!F133</f>
        <v>0</v>
      </c>
      <c r="K84" s="81" t="n">
        <f aca="false">J84*I84</f>
        <v>0</v>
      </c>
    </row>
    <row r="85" s="31" customFormat="true" ht="102.2" hidden="false" customHeight="false" outlineLevel="0" collapsed="false">
      <c r="A85" s="74" t="n">
        <v>4.48</v>
      </c>
      <c r="B85" s="74" t="n">
        <v>0</v>
      </c>
      <c r="C85" s="75" t="n">
        <v>83</v>
      </c>
      <c r="D85" s="76"/>
      <c r="E85" s="76"/>
      <c r="F85" s="77" t="s">
        <v>129</v>
      </c>
      <c r="G85" s="78" t="s">
        <v>233</v>
      </c>
      <c r="H85" s="75" t="n">
        <v>30</v>
      </c>
      <c r="I85" s="79" t="n">
        <f aca="false">A85</f>
        <v>4.48</v>
      </c>
      <c r="J85" s="80" t="n">
        <f aca="false">'Formulário de Solicitação de Co'!F134</f>
        <v>0</v>
      </c>
      <c r="K85" s="81" t="n">
        <f aca="false">J85*I85</f>
        <v>0</v>
      </c>
    </row>
    <row r="86" s="31" customFormat="true" ht="35.05" hidden="false" customHeight="false" outlineLevel="0" collapsed="false">
      <c r="A86" s="74" t="n">
        <v>3.96</v>
      </c>
      <c r="B86" s="74" t="n">
        <v>0</v>
      </c>
      <c r="C86" s="75" t="n">
        <v>84</v>
      </c>
      <c r="D86" s="76"/>
      <c r="E86" s="76"/>
      <c r="F86" s="77" t="s">
        <v>130</v>
      </c>
      <c r="G86" s="78" t="s">
        <v>242</v>
      </c>
      <c r="H86" s="75" t="n">
        <v>10</v>
      </c>
      <c r="I86" s="79" t="n">
        <f aca="false">A86</f>
        <v>3.96</v>
      </c>
      <c r="J86" s="80" t="n">
        <f aca="false">'Formulário de Solicitação de Co'!F135</f>
        <v>0</v>
      </c>
      <c r="K86" s="81" t="n">
        <f aca="false">J86*I86</f>
        <v>0</v>
      </c>
    </row>
    <row r="87" s="31" customFormat="true" ht="46.25" hidden="false" customHeight="false" outlineLevel="0" collapsed="false">
      <c r="A87" s="74" t="n">
        <v>3.92</v>
      </c>
      <c r="B87" s="74" t="n">
        <v>0</v>
      </c>
      <c r="C87" s="75" t="n">
        <v>85</v>
      </c>
      <c r="D87" s="76"/>
      <c r="E87" s="76"/>
      <c r="F87" s="77" t="s">
        <v>131</v>
      </c>
      <c r="G87" s="78" t="s">
        <v>233</v>
      </c>
      <c r="H87" s="75" t="n">
        <v>60</v>
      </c>
      <c r="I87" s="79" t="n">
        <f aca="false">A87</f>
        <v>3.92</v>
      </c>
      <c r="J87" s="80" t="n">
        <f aca="false">'Formulário de Solicitação de Co'!F136</f>
        <v>0</v>
      </c>
      <c r="K87" s="81" t="n">
        <f aca="false">J87*I87</f>
        <v>0</v>
      </c>
    </row>
    <row r="88" s="31" customFormat="true" ht="35.05" hidden="false" customHeight="false" outlineLevel="0" collapsed="false">
      <c r="A88" s="74" t="n">
        <v>10.75</v>
      </c>
      <c r="B88" s="74" t="n">
        <v>0</v>
      </c>
      <c r="C88" s="75" t="n">
        <v>86</v>
      </c>
      <c r="D88" s="76"/>
      <c r="E88" s="76"/>
      <c r="F88" s="77" t="s">
        <v>132</v>
      </c>
      <c r="G88" s="78" t="s">
        <v>239</v>
      </c>
      <c r="H88" s="75" t="n">
        <v>20</v>
      </c>
      <c r="I88" s="79" t="n">
        <f aca="false">A88</f>
        <v>10.75</v>
      </c>
      <c r="J88" s="80" t="n">
        <f aca="false">'Formulário de Solicitação de Co'!F137</f>
        <v>0</v>
      </c>
      <c r="K88" s="81" t="n">
        <f aca="false">J88*I88</f>
        <v>0</v>
      </c>
    </row>
    <row r="89" s="31" customFormat="true" ht="46.25" hidden="false" customHeight="false" outlineLevel="0" collapsed="false">
      <c r="A89" s="74" t="n">
        <v>18.43</v>
      </c>
      <c r="B89" s="74" t="n">
        <v>0</v>
      </c>
      <c r="C89" s="75" t="n">
        <v>87</v>
      </c>
      <c r="D89" s="76"/>
      <c r="E89" s="76"/>
      <c r="F89" s="77" t="s">
        <v>133</v>
      </c>
      <c r="G89" s="78" t="s">
        <v>232</v>
      </c>
      <c r="H89" s="75" t="n">
        <v>60</v>
      </c>
      <c r="I89" s="79" t="n">
        <f aca="false">A89</f>
        <v>18.43</v>
      </c>
      <c r="J89" s="80" t="n">
        <f aca="false">'Formulário de Solicitação de Co'!F138</f>
        <v>0</v>
      </c>
      <c r="K89" s="81" t="n">
        <f aca="false">J89*I89</f>
        <v>0</v>
      </c>
    </row>
    <row r="90" s="31" customFormat="true" ht="46.25" hidden="false" customHeight="false" outlineLevel="0" collapsed="false">
      <c r="A90" s="74" t="n">
        <v>5.8</v>
      </c>
      <c r="B90" s="74" t="n">
        <v>0</v>
      </c>
      <c r="C90" s="75" t="n">
        <v>88</v>
      </c>
      <c r="D90" s="76"/>
      <c r="E90" s="76"/>
      <c r="F90" s="77" t="s">
        <v>134</v>
      </c>
      <c r="G90" s="78" t="s">
        <v>233</v>
      </c>
      <c r="H90" s="75" t="n">
        <v>10</v>
      </c>
      <c r="I90" s="79" t="n">
        <f aca="false">A90</f>
        <v>5.8</v>
      </c>
      <c r="J90" s="80" t="n">
        <f aca="false">'Formulário de Solicitação de Co'!F139</f>
        <v>0</v>
      </c>
      <c r="K90" s="81" t="n">
        <f aca="false">J90*I90</f>
        <v>0</v>
      </c>
    </row>
    <row r="91" s="31" customFormat="true" ht="46.25" hidden="false" customHeight="false" outlineLevel="0" collapsed="false">
      <c r="A91" s="74" t="n">
        <v>10.19</v>
      </c>
      <c r="B91" s="74" t="n">
        <v>0</v>
      </c>
      <c r="C91" s="75" t="n">
        <v>89</v>
      </c>
      <c r="D91" s="76"/>
      <c r="E91" s="76"/>
      <c r="F91" s="77" t="s">
        <v>135</v>
      </c>
      <c r="G91" s="78" t="s">
        <v>254</v>
      </c>
      <c r="H91" s="75" t="n">
        <v>10</v>
      </c>
      <c r="I91" s="79" t="n">
        <f aca="false">A91</f>
        <v>10.19</v>
      </c>
      <c r="J91" s="80" t="n">
        <f aca="false">'Formulário de Solicitação de Co'!F140</f>
        <v>0</v>
      </c>
      <c r="K91" s="81" t="n">
        <f aca="false">J91*I91</f>
        <v>0</v>
      </c>
    </row>
    <row r="92" s="31" customFormat="true" ht="57.45" hidden="false" customHeight="false" outlineLevel="0" collapsed="false">
      <c r="A92" s="74" t="n">
        <v>5.66</v>
      </c>
      <c r="B92" s="74" t="n">
        <v>0</v>
      </c>
      <c r="C92" s="75" t="n">
        <v>90</v>
      </c>
      <c r="D92" s="76"/>
      <c r="E92" s="76"/>
      <c r="F92" s="77" t="s">
        <v>136</v>
      </c>
      <c r="G92" s="78" t="s">
        <v>233</v>
      </c>
      <c r="H92" s="75" t="n">
        <v>50</v>
      </c>
      <c r="I92" s="79" t="n">
        <f aca="false">A92</f>
        <v>5.66</v>
      </c>
      <c r="J92" s="80" t="n">
        <f aca="false">'Formulário de Solicitação de Co'!F141</f>
        <v>0</v>
      </c>
      <c r="K92" s="81" t="n">
        <f aca="false">J92*I92</f>
        <v>0</v>
      </c>
    </row>
    <row r="93" s="31" customFormat="true" ht="57.45" hidden="false" customHeight="false" outlineLevel="0" collapsed="false">
      <c r="A93" s="74" t="n">
        <v>7.14</v>
      </c>
      <c r="B93" s="74" t="n">
        <v>0</v>
      </c>
      <c r="C93" s="75" t="n">
        <v>91</v>
      </c>
      <c r="D93" s="76"/>
      <c r="E93" s="76"/>
      <c r="F93" s="77" t="s">
        <v>137</v>
      </c>
      <c r="G93" s="78" t="s">
        <v>233</v>
      </c>
      <c r="H93" s="75" t="n">
        <v>100</v>
      </c>
      <c r="I93" s="79" t="n">
        <f aca="false">A93</f>
        <v>7.14</v>
      </c>
      <c r="J93" s="80" t="n">
        <f aca="false">'Formulário de Solicitação de Co'!F142</f>
        <v>0</v>
      </c>
      <c r="K93" s="81" t="n">
        <f aca="false">J93*I93</f>
        <v>0</v>
      </c>
    </row>
    <row r="94" s="31" customFormat="true" ht="57.45" hidden="false" customHeight="false" outlineLevel="0" collapsed="false">
      <c r="A94" s="74" t="n">
        <v>15.48</v>
      </c>
      <c r="B94" s="74" t="n">
        <v>0</v>
      </c>
      <c r="C94" s="75" t="n">
        <v>92</v>
      </c>
      <c r="D94" s="76"/>
      <c r="E94" s="76"/>
      <c r="F94" s="77" t="s">
        <v>138</v>
      </c>
      <c r="G94" s="78" t="s">
        <v>233</v>
      </c>
      <c r="H94" s="75" t="n">
        <v>50</v>
      </c>
      <c r="I94" s="79" t="n">
        <f aca="false">A94</f>
        <v>15.48</v>
      </c>
      <c r="J94" s="80" t="n">
        <f aca="false">'Formulário de Solicitação de Co'!F143</f>
        <v>0</v>
      </c>
      <c r="K94" s="81" t="n">
        <f aca="false">J94*I94</f>
        <v>0</v>
      </c>
    </row>
    <row r="95" s="31" customFormat="true" ht="35.05" hidden="false" customHeight="false" outlineLevel="0" collapsed="false">
      <c r="A95" s="74" t="n">
        <v>7.01</v>
      </c>
      <c r="B95" s="74" t="n">
        <v>0</v>
      </c>
      <c r="C95" s="75" t="n">
        <v>93</v>
      </c>
      <c r="D95" s="76"/>
      <c r="E95" s="76"/>
      <c r="F95" s="77" t="s">
        <v>139</v>
      </c>
      <c r="G95" s="78" t="s">
        <v>261</v>
      </c>
      <c r="H95" s="75" t="n">
        <v>12</v>
      </c>
      <c r="I95" s="79" t="n">
        <f aca="false">A95</f>
        <v>7.01</v>
      </c>
      <c r="J95" s="80" t="n">
        <f aca="false">'Formulário de Solicitação de Co'!F144</f>
        <v>0</v>
      </c>
      <c r="K95" s="81" t="n">
        <f aca="false">J95*I95</f>
        <v>0</v>
      </c>
    </row>
    <row r="96" s="31" customFormat="true" ht="35.05" hidden="false" customHeight="false" outlineLevel="0" collapsed="false">
      <c r="A96" s="74" t="n">
        <v>0</v>
      </c>
      <c r="B96" s="74" t="n">
        <v>0</v>
      </c>
      <c r="C96" s="75" t="n">
        <v>94</v>
      </c>
      <c r="D96" s="76"/>
      <c r="E96" s="76"/>
      <c r="F96" s="77" t="s">
        <v>140</v>
      </c>
      <c r="G96" s="78" t="s">
        <v>239</v>
      </c>
      <c r="H96" s="75" t="n">
        <v>12</v>
      </c>
      <c r="I96" s="79" t="n">
        <f aca="false">A96</f>
        <v>0</v>
      </c>
      <c r="J96" s="80" t="n">
        <f aca="false">'Formulário de Solicitação de Co'!F145</f>
        <v>0</v>
      </c>
      <c r="K96" s="81" t="n">
        <f aca="false">J96*I96</f>
        <v>0</v>
      </c>
    </row>
    <row r="97" s="31" customFormat="true" ht="46.25" hidden="false" customHeight="false" outlineLevel="0" collapsed="false">
      <c r="A97" s="74" t="n">
        <v>2.67</v>
      </c>
      <c r="B97" s="74" t="n">
        <v>0</v>
      </c>
      <c r="C97" s="75" t="n">
        <v>95</v>
      </c>
      <c r="D97" s="76"/>
      <c r="E97" s="76"/>
      <c r="F97" s="77" t="s">
        <v>141</v>
      </c>
      <c r="G97" s="78" t="s">
        <v>245</v>
      </c>
      <c r="H97" s="75" t="n">
        <v>12</v>
      </c>
      <c r="I97" s="79" t="n">
        <f aca="false">A97</f>
        <v>2.67</v>
      </c>
      <c r="J97" s="80" t="n">
        <f aca="false">'Formulário de Solicitação de Co'!F146</f>
        <v>0</v>
      </c>
      <c r="K97" s="81" t="n">
        <f aca="false">J97*I97</f>
        <v>0</v>
      </c>
    </row>
    <row r="98" s="31" customFormat="true" ht="23.85" hidden="false" customHeight="false" outlineLevel="0" collapsed="false">
      <c r="A98" s="74" t="n">
        <v>25.89</v>
      </c>
      <c r="B98" s="74" t="n">
        <v>0</v>
      </c>
      <c r="C98" s="75" t="n">
        <v>96</v>
      </c>
      <c r="D98" s="76"/>
      <c r="E98" s="76"/>
      <c r="F98" s="77" t="s">
        <v>142</v>
      </c>
      <c r="G98" s="78" t="s">
        <v>262</v>
      </c>
      <c r="H98" s="75" t="n">
        <v>24</v>
      </c>
      <c r="I98" s="79" t="n">
        <f aca="false">A98</f>
        <v>25.89</v>
      </c>
      <c r="J98" s="80" t="n">
        <f aca="false">'Formulário de Solicitação de Co'!F147</f>
        <v>0</v>
      </c>
      <c r="K98" s="81" t="n">
        <f aca="false">J98*I98</f>
        <v>0</v>
      </c>
    </row>
    <row r="99" s="31" customFormat="true" ht="46.25" hidden="false" customHeight="false" outlineLevel="0" collapsed="false">
      <c r="A99" s="74" t="n">
        <v>22.62</v>
      </c>
      <c r="B99" s="74" t="n">
        <v>0</v>
      </c>
      <c r="C99" s="75" t="n">
        <v>97</v>
      </c>
      <c r="D99" s="76"/>
      <c r="E99" s="76"/>
      <c r="F99" s="77" t="s">
        <v>143</v>
      </c>
      <c r="G99" s="78" t="s">
        <v>243</v>
      </c>
      <c r="H99" s="75" t="n">
        <v>50</v>
      </c>
      <c r="I99" s="79" t="n">
        <f aca="false">A99</f>
        <v>22.62</v>
      </c>
      <c r="J99" s="80" t="n">
        <f aca="false">'Formulário de Solicitação de Co'!F148</f>
        <v>0</v>
      </c>
      <c r="K99" s="81" t="n">
        <f aca="false">J99*I99</f>
        <v>0</v>
      </c>
    </row>
    <row r="100" s="31" customFormat="true" ht="57.45" hidden="false" customHeight="false" outlineLevel="0" collapsed="false">
      <c r="A100" s="74" t="n">
        <v>18.05</v>
      </c>
      <c r="B100" s="74" t="n">
        <v>0</v>
      </c>
      <c r="C100" s="75" t="n">
        <v>98</v>
      </c>
      <c r="D100" s="76"/>
      <c r="E100" s="76"/>
      <c r="F100" s="77" t="s">
        <v>144</v>
      </c>
      <c r="G100" s="78" t="s">
        <v>233</v>
      </c>
      <c r="H100" s="75" t="n">
        <v>24</v>
      </c>
      <c r="I100" s="79" t="n">
        <f aca="false">A100</f>
        <v>18.05</v>
      </c>
      <c r="J100" s="80" t="n">
        <f aca="false">'Formulário de Solicitação de Co'!F149</f>
        <v>0</v>
      </c>
      <c r="K100" s="81" t="n">
        <f aca="false">J100*I100</f>
        <v>0</v>
      </c>
    </row>
    <row r="101" s="31" customFormat="true" ht="23.85" hidden="false" customHeight="false" outlineLevel="0" collapsed="false">
      <c r="A101" s="74" t="n">
        <v>27.15</v>
      </c>
      <c r="B101" s="74" t="n">
        <v>0</v>
      </c>
      <c r="C101" s="75" t="n">
        <v>99</v>
      </c>
      <c r="D101" s="76"/>
      <c r="E101" s="76"/>
      <c r="F101" s="77" t="s">
        <v>145</v>
      </c>
      <c r="G101" s="78" t="s">
        <v>238</v>
      </c>
      <c r="H101" s="75" t="n">
        <v>12</v>
      </c>
      <c r="I101" s="79" t="n">
        <f aca="false">A101</f>
        <v>27.15</v>
      </c>
      <c r="J101" s="80" t="n">
        <f aca="false">'Formulário de Solicitação de Co'!F150</f>
        <v>0</v>
      </c>
      <c r="K101" s="81" t="n">
        <f aca="false">J101*I101</f>
        <v>0</v>
      </c>
    </row>
    <row r="102" s="31" customFormat="true" ht="46.25" hidden="false" customHeight="false" outlineLevel="0" collapsed="false">
      <c r="A102" s="74" t="n">
        <v>21.28</v>
      </c>
      <c r="B102" s="74" t="n">
        <v>0</v>
      </c>
      <c r="C102" s="75" t="n">
        <v>100</v>
      </c>
      <c r="D102" s="76"/>
      <c r="E102" s="76"/>
      <c r="F102" s="77" t="s">
        <v>146</v>
      </c>
      <c r="G102" s="78" t="s">
        <v>233</v>
      </c>
      <c r="H102" s="75" t="n">
        <v>24</v>
      </c>
      <c r="I102" s="79" t="n">
        <f aca="false">A102</f>
        <v>21.28</v>
      </c>
      <c r="J102" s="80" t="n">
        <f aca="false">'Formulário de Solicitação de Co'!F151</f>
        <v>0</v>
      </c>
      <c r="K102" s="81" t="n">
        <f aca="false">J102*I102</f>
        <v>0</v>
      </c>
    </row>
    <row r="103" s="31" customFormat="true" ht="35.05" hidden="false" customHeight="false" outlineLevel="0" collapsed="false">
      <c r="A103" s="74" t="n">
        <v>11.2</v>
      </c>
      <c r="B103" s="74" t="n">
        <v>0</v>
      </c>
      <c r="C103" s="75" t="n">
        <v>101</v>
      </c>
      <c r="D103" s="76"/>
      <c r="E103" s="76"/>
      <c r="F103" s="77" t="s">
        <v>147</v>
      </c>
      <c r="G103" s="78" t="s">
        <v>239</v>
      </c>
      <c r="H103" s="75" t="n">
        <v>50</v>
      </c>
      <c r="I103" s="79" t="n">
        <f aca="false">A103</f>
        <v>11.2</v>
      </c>
      <c r="J103" s="80" t="n">
        <f aca="false">'Formulário de Solicitação de Co'!F152</f>
        <v>0</v>
      </c>
      <c r="K103" s="81" t="n">
        <f aca="false">J103*I103</f>
        <v>0</v>
      </c>
    </row>
    <row r="104" s="31" customFormat="true" ht="57.45" hidden="false" customHeight="false" outlineLevel="0" collapsed="false">
      <c r="A104" s="74" t="n">
        <v>9.97</v>
      </c>
      <c r="B104" s="74" t="n">
        <v>0</v>
      </c>
      <c r="C104" s="75" t="n">
        <v>102</v>
      </c>
      <c r="D104" s="76"/>
      <c r="E104" s="76"/>
      <c r="F104" s="77" t="s">
        <v>148</v>
      </c>
      <c r="G104" s="78" t="s">
        <v>263</v>
      </c>
      <c r="H104" s="75" t="n">
        <v>24</v>
      </c>
      <c r="I104" s="79" t="n">
        <f aca="false">A104</f>
        <v>9.97</v>
      </c>
      <c r="J104" s="80" t="n">
        <f aca="false">'Formulário de Solicitação de Co'!F153</f>
        <v>0</v>
      </c>
      <c r="K104" s="81" t="n">
        <f aca="false">J104*I104</f>
        <v>0</v>
      </c>
    </row>
    <row r="105" s="31" customFormat="true" ht="57.45" hidden="false" customHeight="false" outlineLevel="0" collapsed="false">
      <c r="A105" s="82"/>
      <c r="B105" s="82"/>
      <c r="C105" s="75" t="n">
        <v>103</v>
      </c>
      <c r="D105" s="76"/>
      <c r="E105" s="76"/>
      <c r="F105" s="77" t="s">
        <v>149</v>
      </c>
      <c r="G105" s="78" t="s">
        <v>264</v>
      </c>
      <c r="H105" s="75" t="n">
        <v>24</v>
      </c>
      <c r="I105" s="79" t="n">
        <f aca="false">A105</f>
        <v>0</v>
      </c>
      <c r="J105" s="80" t="n">
        <f aca="false">'Formulário de Solicitação de Co'!F154</f>
        <v>0</v>
      </c>
      <c r="K105" s="81" t="n">
        <f aca="false">J105*I105</f>
        <v>0</v>
      </c>
    </row>
    <row r="106" s="31" customFormat="true" ht="23.85" hidden="false" customHeight="false" outlineLevel="0" collapsed="false">
      <c r="A106" s="74" t="n">
        <v>6.13</v>
      </c>
      <c r="B106" s="74" t="n">
        <v>0</v>
      </c>
      <c r="C106" s="75" t="n">
        <v>104</v>
      </c>
      <c r="D106" s="76"/>
      <c r="E106" s="76"/>
      <c r="F106" s="77" t="s">
        <v>150</v>
      </c>
      <c r="G106" s="78" t="s">
        <v>265</v>
      </c>
      <c r="H106" s="75" t="n">
        <v>48</v>
      </c>
      <c r="I106" s="79" t="n">
        <f aca="false">A106</f>
        <v>6.13</v>
      </c>
      <c r="J106" s="80" t="n">
        <f aca="false">'Formulário de Solicitação de Co'!F155</f>
        <v>0</v>
      </c>
      <c r="K106" s="81" t="n">
        <f aca="false">J106*I106</f>
        <v>0</v>
      </c>
    </row>
    <row r="107" s="31" customFormat="true" ht="46.25" hidden="false" customHeight="false" outlineLevel="0" collapsed="false">
      <c r="A107" s="74" t="n">
        <v>15.11</v>
      </c>
      <c r="B107" s="74" t="n">
        <v>0</v>
      </c>
      <c r="C107" s="75" t="n">
        <v>105</v>
      </c>
      <c r="D107" s="76"/>
      <c r="E107" s="76"/>
      <c r="F107" s="77" t="s">
        <v>151</v>
      </c>
      <c r="G107" s="78" t="s">
        <v>231</v>
      </c>
      <c r="H107" s="75" t="n">
        <v>24</v>
      </c>
      <c r="I107" s="79" t="n">
        <f aca="false">A107</f>
        <v>15.11</v>
      </c>
      <c r="J107" s="80" t="n">
        <f aca="false">'Formulário de Solicitação de Co'!F156</f>
        <v>0</v>
      </c>
      <c r="K107" s="81" t="n">
        <f aca="false">J107*I107</f>
        <v>0</v>
      </c>
    </row>
    <row r="108" s="31" customFormat="true" ht="57.45" hidden="false" customHeight="false" outlineLevel="0" collapsed="false">
      <c r="A108" s="82"/>
      <c r="B108" s="82"/>
      <c r="C108" s="75" t="n">
        <v>106</v>
      </c>
      <c r="D108" s="76"/>
      <c r="E108" s="76"/>
      <c r="F108" s="77" t="s">
        <v>152</v>
      </c>
      <c r="G108" s="78" t="s">
        <v>256</v>
      </c>
      <c r="H108" s="75" t="n">
        <v>24</v>
      </c>
      <c r="I108" s="79" t="n">
        <f aca="false">A108</f>
        <v>0</v>
      </c>
      <c r="J108" s="80" t="n">
        <f aca="false">'Formulário de Solicitação de Co'!F157</f>
        <v>0</v>
      </c>
      <c r="K108" s="81" t="n">
        <f aca="false">J108*I108</f>
        <v>0</v>
      </c>
    </row>
    <row r="109" s="31" customFormat="true" ht="23.85" hidden="false" customHeight="false" outlineLevel="0" collapsed="false">
      <c r="A109" s="74" t="n">
        <v>5.99</v>
      </c>
      <c r="B109" s="74" t="n">
        <v>0</v>
      </c>
      <c r="C109" s="75" t="n">
        <v>107</v>
      </c>
      <c r="D109" s="76"/>
      <c r="E109" s="76"/>
      <c r="F109" s="77" t="s">
        <v>153</v>
      </c>
      <c r="G109" s="78" t="s">
        <v>266</v>
      </c>
      <c r="H109" s="75" t="n">
        <v>48</v>
      </c>
      <c r="I109" s="79" t="n">
        <f aca="false">A109</f>
        <v>5.99</v>
      </c>
      <c r="J109" s="80" t="n">
        <f aca="false">'Formulário de Solicitação de Co'!F158</f>
        <v>0</v>
      </c>
      <c r="K109" s="81" t="n">
        <f aca="false">J109*I109</f>
        <v>0</v>
      </c>
    </row>
    <row r="110" s="31" customFormat="true" ht="23.85" hidden="false" customHeight="false" outlineLevel="0" collapsed="false">
      <c r="A110" s="82"/>
      <c r="B110" s="82"/>
      <c r="C110" s="75" t="n">
        <v>108</v>
      </c>
      <c r="D110" s="76"/>
      <c r="E110" s="76"/>
      <c r="F110" s="77" t="s">
        <v>154</v>
      </c>
      <c r="G110" s="78" t="s">
        <v>267</v>
      </c>
      <c r="H110" s="75" t="n">
        <v>48</v>
      </c>
      <c r="I110" s="79" t="n">
        <f aca="false">A110</f>
        <v>0</v>
      </c>
      <c r="J110" s="80" t="n">
        <f aca="false">'Formulário de Solicitação de Co'!F159</f>
        <v>0</v>
      </c>
      <c r="K110" s="81" t="n">
        <f aca="false">J110*I110</f>
        <v>0</v>
      </c>
    </row>
    <row r="111" s="31" customFormat="true" ht="113.4" hidden="false" customHeight="false" outlineLevel="0" collapsed="false">
      <c r="A111" s="74" t="n">
        <v>0</v>
      </c>
      <c r="B111" s="74" t="n">
        <v>0</v>
      </c>
      <c r="C111" s="75" t="n">
        <v>109</v>
      </c>
      <c r="D111" s="76"/>
      <c r="E111" s="76"/>
      <c r="F111" s="77" t="s">
        <v>155</v>
      </c>
      <c r="G111" s="78" t="s">
        <v>268</v>
      </c>
      <c r="H111" s="75" t="n">
        <v>48</v>
      </c>
      <c r="I111" s="79" t="n">
        <f aca="false">A111</f>
        <v>0</v>
      </c>
      <c r="J111" s="80" t="n">
        <f aca="false">'Formulário de Solicitação de Co'!F160</f>
        <v>0</v>
      </c>
      <c r="K111" s="81" t="n">
        <f aca="false">J111*I111</f>
        <v>0</v>
      </c>
    </row>
    <row r="112" s="31" customFormat="true" ht="35.05" hidden="false" customHeight="false" outlineLevel="0" collapsed="false">
      <c r="A112" s="74" t="n">
        <v>10.19</v>
      </c>
      <c r="B112" s="74" t="n">
        <v>0</v>
      </c>
      <c r="C112" s="75" t="n">
        <v>110</v>
      </c>
      <c r="D112" s="76"/>
      <c r="E112" s="76"/>
      <c r="F112" s="77" t="s">
        <v>156</v>
      </c>
      <c r="G112" s="78" t="s">
        <v>239</v>
      </c>
      <c r="H112" s="75" t="n">
        <v>50</v>
      </c>
      <c r="I112" s="79" t="n">
        <f aca="false">A112</f>
        <v>10.19</v>
      </c>
      <c r="J112" s="80" t="n">
        <f aca="false">'Formulário de Solicitação de Co'!F161</f>
        <v>0</v>
      </c>
      <c r="K112" s="81" t="n">
        <f aca="false">J112*I112</f>
        <v>0</v>
      </c>
    </row>
    <row r="113" s="31" customFormat="true" ht="46.25" hidden="false" customHeight="false" outlineLevel="0" collapsed="false">
      <c r="A113" s="74" t="n">
        <v>23.66</v>
      </c>
      <c r="B113" s="74" t="n">
        <v>0</v>
      </c>
      <c r="C113" s="75" t="n">
        <v>111</v>
      </c>
      <c r="D113" s="76"/>
      <c r="E113" s="76"/>
      <c r="F113" s="77" t="s">
        <v>157</v>
      </c>
      <c r="G113" s="78" t="s">
        <v>238</v>
      </c>
      <c r="H113" s="75" t="n">
        <v>30</v>
      </c>
      <c r="I113" s="79" t="n">
        <f aca="false">A113</f>
        <v>23.66</v>
      </c>
      <c r="J113" s="80" t="n">
        <f aca="false">'Formulário de Solicitação de Co'!F162</f>
        <v>0</v>
      </c>
      <c r="K113" s="81" t="n">
        <f aca="false">J113*I113</f>
        <v>0</v>
      </c>
    </row>
    <row r="114" s="31" customFormat="true" ht="23.85" hidden="false" customHeight="false" outlineLevel="0" collapsed="false">
      <c r="A114" s="74" t="n">
        <v>9.04</v>
      </c>
      <c r="B114" s="74" t="n">
        <v>0</v>
      </c>
      <c r="C114" s="75" t="n">
        <v>112</v>
      </c>
      <c r="D114" s="76"/>
      <c r="E114" s="76"/>
      <c r="F114" s="77" t="s">
        <v>158</v>
      </c>
      <c r="G114" s="78" t="s">
        <v>269</v>
      </c>
      <c r="H114" s="75" t="n">
        <v>48</v>
      </c>
      <c r="I114" s="79" t="n">
        <f aca="false">A114</f>
        <v>9.04</v>
      </c>
      <c r="J114" s="80" t="n">
        <f aca="false">'Formulário de Solicitação de Co'!F163</f>
        <v>0</v>
      </c>
      <c r="K114" s="81" t="n">
        <f aca="false">J114*I114</f>
        <v>0</v>
      </c>
    </row>
    <row r="115" s="31" customFormat="true" ht="35.05" hidden="false" customHeight="false" outlineLevel="0" collapsed="false">
      <c r="A115" s="74" t="n">
        <v>2.26</v>
      </c>
      <c r="B115" s="74" t="n">
        <v>0</v>
      </c>
      <c r="C115" s="75" t="n">
        <v>113</v>
      </c>
      <c r="D115" s="76"/>
      <c r="E115" s="76"/>
      <c r="F115" s="77" t="s">
        <v>159</v>
      </c>
      <c r="G115" s="78" t="s">
        <v>237</v>
      </c>
      <c r="H115" s="75" t="n">
        <v>10</v>
      </c>
      <c r="I115" s="79" t="n">
        <f aca="false">A115</f>
        <v>2.26</v>
      </c>
      <c r="J115" s="80" t="n">
        <f aca="false">'Formulário de Solicitação de Co'!F164</f>
        <v>0</v>
      </c>
      <c r="K115" s="81" t="n">
        <f aca="false">J115*I115</f>
        <v>0</v>
      </c>
    </row>
    <row r="116" s="31" customFormat="true" ht="57.45" hidden="false" customHeight="false" outlineLevel="0" collapsed="false">
      <c r="A116" s="74" t="n">
        <v>5.09</v>
      </c>
      <c r="B116" s="74" t="n">
        <v>0</v>
      </c>
      <c r="C116" s="75" t="n">
        <v>114</v>
      </c>
      <c r="D116" s="76"/>
      <c r="E116" s="76"/>
      <c r="F116" s="77" t="s">
        <v>160</v>
      </c>
      <c r="G116" s="78" t="s">
        <v>239</v>
      </c>
      <c r="H116" s="75" t="n">
        <v>100</v>
      </c>
      <c r="I116" s="79" t="n">
        <f aca="false">A116</f>
        <v>5.09</v>
      </c>
      <c r="J116" s="80" t="n">
        <f aca="false">'Formulário de Solicitação de Co'!F165</f>
        <v>0</v>
      </c>
      <c r="K116" s="81" t="n">
        <f aca="false">J116*I116</f>
        <v>0</v>
      </c>
    </row>
    <row r="117" s="31" customFormat="true" ht="35.05" hidden="false" customHeight="false" outlineLevel="0" collapsed="false">
      <c r="A117" s="74" t="n">
        <v>7.92</v>
      </c>
      <c r="B117" s="74" t="n">
        <v>0</v>
      </c>
      <c r="C117" s="75" t="n">
        <v>115</v>
      </c>
      <c r="D117" s="76"/>
      <c r="E117" s="76"/>
      <c r="F117" s="77" t="s">
        <v>161</v>
      </c>
      <c r="G117" s="78" t="s">
        <v>239</v>
      </c>
      <c r="H117" s="75" t="n">
        <v>20</v>
      </c>
      <c r="I117" s="79" t="n">
        <f aca="false">A117</f>
        <v>7.92</v>
      </c>
      <c r="J117" s="80" t="n">
        <f aca="false">'Formulário de Solicitação de Co'!F166</f>
        <v>0</v>
      </c>
      <c r="K117" s="81" t="n">
        <f aca="false">J117*I117</f>
        <v>0</v>
      </c>
    </row>
    <row r="118" s="31" customFormat="true" ht="46.25" hidden="false" customHeight="false" outlineLevel="0" collapsed="false">
      <c r="A118" s="74" t="n">
        <v>5.09</v>
      </c>
      <c r="B118" s="74" t="n">
        <v>0</v>
      </c>
      <c r="C118" s="75" t="n">
        <v>116</v>
      </c>
      <c r="D118" s="76"/>
      <c r="E118" s="76"/>
      <c r="F118" s="77" t="s">
        <v>162</v>
      </c>
      <c r="G118" s="78" t="s">
        <v>239</v>
      </c>
      <c r="H118" s="75" t="n">
        <v>100</v>
      </c>
      <c r="I118" s="79" t="n">
        <f aca="false">A118</f>
        <v>5.09</v>
      </c>
      <c r="J118" s="80" t="n">
        <f aca="false">'Formulário de Solicitação de Co'!F167</f>
        <v>0</v>
      </c>
      <c r="K118" s="81" t="n">
        <f aca="false">J118*I118</f>
        <v>0</v>
      </c>
    </row>
    <row r="119" s="31" customFormat="true" ht="46.25" hidden="false" customHeight="false" outlineLevel="0" collapsed="false">
      <c r="A119" s="74" t="n">
        <v>5.09</v>
      </c>
      <c r="B119" s="74" t="n">
        <v>0</v>
      </c>
      <c r="C119" s="75" t="n">
        <v>117</v>
      </c>
      <c r="D119" s="76"/>
      <c r="E119" s="76"/>
      <c r="F119" s="77" t="s">
        <v>163</v>
      </c>
      <c r="G119" s="78" t="s">
        <v>239</v>
      </c>
      <c r="H119" s="75" t="n">
        <v>60</v>
      </c>
      <c r="I119" s="79" t="n">
        <f aca="false">A119</f>
        <v>5.09</v>
      </c>
      <c r="J119" s="80" t="n">
        <f aca="false">'Formulário de Solicitação de Co'!F168</f>
        <v>0</v>
      </c>
      <c r="K119" s="81" t="n">
        <f aca="false">J119*I119</f>
        <v>0</v>
      </c>
    </row>
    <row r="120" s="31" customFormat="true" ht="113.4" hidden="false" customHeight="false" outlineLevel="0" collapsed="false">
      <c r="A120" s="74" t="n">
        <v>4.38</v>
      </c>
      <c r="B120" s="74" t="n">
        <v>0</v>
      </c>
      <c r="C120" s="75" t="n">
        <v>118</v>
      </c>
      <c r="D120" s="76"/>
      <c r="E120" s="76"/>
      <c r="F120" s="77" t="s">
        <v>164</v>
      </c>
      <c r="G120" s="78" t="s">
        <v>239</v>
      </c>
      <c r="H120" s="75" t="n">
        <v>100</v>
      </c>
      <c r="I120" s="79" t="n">
        <f aca="false">A120</f>
        <v>4.38</v>
      </c>
      <c r="J120" s="80" t="n">
        <f aca="false">'Formulário de Solicitação de Co'!F169</f>
        <v>0</v>
      </c>
      <c r="K120" s="81" t="n">
        <f aca="false">J120*I120</f>
        <v>0</v>
      </c>
    </row>
    <row r="121" s="31" customFormat="true" ht="113.4" hidden="false" customHeight="false" outlineLevel="0" collapsed="false">
      <c r="A121" s="74" t="n">
        <v>5.6</v>
      </c>
      <c r="B121" s="74" t="n">
        <v>0</v>
      </c>
      <c r="C121" s="75" t="n">
        <v>119</v>
      </c>
      <c r="D121" s="76"/>
      <c r="E121" s="76"/>
      <c r="F121" s="77" t="s">
        <v>165</v>
      </c>
      <c r="G121" s="78" t="s">
        <v>239</v>
      </c>
      <c r="H121" s="75" t="n">
        <v>100</v>
      </c>
      <c r="I121" s="79" t="n">
        <f aca="false">A121</f>
        <v>5.6</v>
      </c>
      <c r="J121" s="80" t="n">
        <f aca="false">'Formulário de Solicitação de Co'!F170</f>
        <v>0</v>
      </c>
      <c r="K121" s="81" t="n">
        <f aca="false">J121*I121</f>
        <v>0</v>
      </c>
    </row>
    <row r="122" s="31" customFormat="true" ht="79.85" hidden="false" customHeight="false" outlineLevel="0" collapsed="false">
      <c r="A122" s="74" t="n">
        <v>5.92</v>
      </c>
      <c r="B122" s="74" t="n">
        <v>0</v>
      </c>
      <c r="C122" s="75" t="n">
        <v>120</v>
      </c>
      <c r="D122" s="76"/>
      <c r="E122" s="76"/>
      <c r="F122" s="77" t="s">
        <v>166</v>
      </c>
      <c r="G122" s="78" t="s">
        <v>239</v>
      </c>
      <c r="H122" s="75" t="n">
        <v>100</v>
      </c>
      <c r="I122" s="79" t="n">
        <f aca="false">A122</f>
        <v>5.92</v>
      </c>
      <c r="J122" s="80" t="n">
        <f aca="false">'Formulário de Solicitação de Co'!F171</f>
        <v>0</v>
      </c>
      <c r="K122" s="81" t="n">
        <f aca="false">J122*I122</f>
        <v>0</v>
      </c>
    </row>
    <row r="123" s="31" customFormat="true" ht="23.85" hidden="false" customHeight="false" outlineLevel="0" collapsed="false">
      <c r="A123" s="74" t="n">
        <v>2.48</v>
      </c>
      <c r="B123" s="74" t="n">
        <v>0</v>
      </c>
      <c r="C123" s="75" t="n">
        <v>121</v>
      </c>
      <c r="D123" s="76"/>
      <c r="E123" s="76"/>
      <c r="F123" s="77" t="s">
        <v>167</v>
      </c>
      <c r="G123" s="78" t="s">
        <v>237</v>
      </c>
      <c r="H123" s="75" t="n">
        <v>10</v>
      </c>
      <c r="I123" s="79" t="n">
        <f aca="false">A123</f>
        <v>2.48</v>
      </c>
      <c r="J123" s="80" t="n">
        <f aca="false">'Formulário de Solicitação de Co'!F172</f>
        <v>0</v>
      </c>
      <c r="K123" s="81" t="n">
        <f aca="false">J123*I123</f>
        <v>0</v>
      </c>
    </row>
    <row r="124" s="31" customFormat="true" ht="35.05" hidden="false" customHeight="false" outlineLevel="0" collapsed="false">
      <c r="A124" s="82"/>
      <c r="B124" s="82"/>
      <c r="C124" s="75" t="n">
        <v>122</v>
      </c>
      <c r="D124" s="76"/>
      <c r="E124" s="76"/>
      <c r="F124" s="77" t="s">
        <v>168</v>
      </c>
      <c r="G124" s="78" t="s">
        <v>242</v>
      </c>
      <c r="H124" s="75" t="n">
        <v>12</v>
      </c>
      <c r="I124" s="79" t="n">
        <f aca="false">A124</f>
        <v>0</v>
      </c>
      <c r="J124" s="80" t="n">
        <f aca="false">'Formulário de Solicitação de Co'!F173</f>
        <v>0</v>
      </c>
      <c r="K124" s="81" t="n">
        <f aca="false">J124*I124</f>
        <v>0</v>
      </c>
    </row>
    <row r="125" s="31" customFormat="true" ht="46.25" hidden="false" customHeight="false" outlineLevel="0" collapsed="false">
      <c r="A125" s="74" t="n">
        <v>9.96</v>
      </c>
      <c r="B125" s="74" t="n">
        <v>0</v>
      </c>
      <c r="C125" s="75" t="n">
        <v>123</v>
      </c>
      <c r="D125" s="76"/>
      <c r="E125" s="76"/>
      <c r="F125" s="77" t="s">
        <v>169</v>
      </c>
      <c r="G125" s="78" t="s">
        <v>246</v>
      </c>
      <c r="H125" s="75" t="n">
        <v>24</v>
      </c>
      <c r="I125" s="79" t="n">
        <f aca="false">A125</f>
        <v>9.96</v>
      </c>
      <c r="J125" s="80" t="n">
        <f aca="false">'Formulário de Solicitação de Co'!F174</f>
        <v>0</v>
      </c>
      <c r="K125" s="81" t="n">
        <f aca="false">J125*I125</f>
        <v>0</v>
      </c>
    </row>
    <row r="126" s="31" customFormat="true" ht="35.05" hidden="false" customHeight="false" outlineLevel="0" collapsed="false">
      <c r="A126" s="74" t="n">
        <v>9.83</v>
      </c>
      <c r="B126" s="74" t="n">
        <v>0</v>
      </c>
      <c r="C126" s="75" t="n">
        <v>124</v>
      </c>
      <c r="D126" s="76"/>
      <c r="E126" s="76"/>
      <c r="F126" s="77" t="s">
        <v>170</v>
      </c>
      <c r="G126" s="78" t="s">
        <v>239</v>
      </c>
      <c r="H126" s="75" t="n">
        <v>24</v>
      </c>
      <c r="I126" s="79" t="n">
        <f aca="false">A126</f>
        <v>9.83</v>
      </c>
      <c r="J126" s="80" t="n">
        <f aca="false">'Formulário de Solicitação de Co'!F175</f>
        <v>0</v>
      </c>
      <c r="K126" s="81" t="n">
        <f aca="false">J126*I126</f>
        <v>0</v>
      </c>
    </row>
    <row r="127" s="31" customFormat="true" ht="68.65" hidden="false" customHeight="false" outlineLevel="0" collapsed="false">
      <c r="A127" s="74" t="n">
        <v>7.09</v>
      </c>
      <c r="B127" s="74" t="n">
        <v>0</v>
      </c>
      <c r="C127" s="75" t="n">
        <v>125</v>
      </c>
      <c r="D127" s="76"/>
      <c r="E127" s="76"/>
      <c r="F127" s="77" t="s">
        <v>171</v>
      </c>
      <c r="G127" s="78" t="s">
        <v>270</v>
      </c>
      <c r="H127" s="75" t="n">
        <v>24</v>
      </c>
      <c r="I127" s="79" t="n">
        <f aca="false">A127</f>
        <v>7.09</v>
      </c>
      <c r="J127" s="80" t="n">
        <f aca="false">'Formulário de Solicitação de Co'!F176</f>
        <v>0</v>
      </c>
      <c r="K127" s="81" t="n">
        <f aca="false">J127*I127</f>
        <v>0</v>
      </c>
    </row>
    <row r="128" s="31" customFormat="true" ht="35.05" hidden="false" customHeight="false" outlineLevel="0" collapsed="false">
      <c r="A128" s="74" t="n">
        <v>6.37</v>
      </c>
      <c r="B128" s="74" t="n">
        <v>0</v>
      </c>
      <c r="C128" s="75" t="n">
        <v>126</v>
      </c>
      <c r="D128" s="76"/>
      <c r="E128" s="76"/>
      <c r="F128" s="77" t="s">
        <v>172</v>
      </c>
      <c r="G128" s="78" t="s">
        <v>239</v>
      </c>
      <c r="H128" s="75" t="n">
        <v>60</v>
      </c>
      <c r="I128" s="79" t="n">
        <f aca="false">A128</f>
        <v>6.37</v>
      </c>
      <c r="J128" s="80" t="n">
        <f aca="false">'Formulário de Solicitação de Co'!F177</f>
        <v>0</v>
      </c>
      <c r="K128" s="81" t="n">
        <f aca="false">J128*I128</f>
        <v>0</v>
      </c>
    </row>
    <row r="129" s="31" customFormat="true" ht="23.85" hidden="false" customHeight="false" outlineLevel="0" collapsed="false">
      <c r="A129" s="74" t="n">
        <v>13.99</v>
      </c>
      <c r="B129" s="74" t="n">
        <v>0</v>
      </c>
      <c r="C129" s="75" t="n">
        <v>127</v>
      </c>
      <c r="D129" s="76"/>
      <c r="E129" s="76"/>
      <c r="F129" s="77" t="s">
        <v>173</v>
      </c>
      <c r="G129" s="78" t="s">
        <v>239</v>
      </c>
      <c r="H129" s="75" t="n">
        <v>60</v>
      </c>
      <c r="I129" s="79" t="n">
        <f aca="false">A129</f>
        <v>13.99</v>
      </c>
      <c r="J129" s="80" t="n">
        <f aca="false">'Formulário de Solicitação de Co'!F178</f>
        <v>0</v>
      </c>
      <c r="K129" s="81" t="n">
        <f aca="false">J129*I129</f>
        <v>0</v>
      </c>
    </row>
    <row r="130" s="31" customFormat="true" ht="35.05" hidden="false" customHeight="false" outlineLevel="0" collapsed="false">
      <c r="A130" s="74" t="n">
        <v>11.89</v>
      </c>
      <c r="B130" s="74" t="n">
        <v>0</v>
      </c>
      <c r="C130" s="75" t="n">
        <v>128</v>
      </c>
      <c r="D130" s="76"/>
      <c r="E130" s="76"/>
      <c r="F130" s="77" t="s">
        <v>174</v>
      </c>
      <c r="G130" s="78" t="s">
        <v>271</v>
      </c>
      <c r="H130" s="75" t="n">
        <v>60</v>
      </c>
      <c r="I130" s="79" t="n">
        <f aca="false">A130</f>
        <v>11.89</v>
      </c>
      <c r="J130" s="80" t="n">
        <f aca="false">'Formulário de Solicitação de Co'!F179</f>
        <v>0</v>
      </c>
      <c r="K130" s="81" t="n">
        <f aca="false">J130*I130</f>
        <v>0</v>
      </c>
    </row>
    <row r="131" s="31" customFormat="true" ht="68.65" hidden="false" customHeight="false" outlineLevel="0" collapsed="false">
      <c r="A131" s="74" t="n">
        <v>15.83</v>
      </c>
      <c r="B131" s="74" t="n">
        <v>0</v>
      </c>
      <c r="C131" s="75" t="n">
        <v>129</v>
      </c>
      <c r="D131" s="76"/>
      <c r="E131" s="76"/>
      <c r="F131" s="77" t="s">
        <v>175</v>
      </c>
      <c r="G131" s="78" t="s">
        <v>233</v>
      </c>
      <c r="H131" s="75" t="n">
        <v>60</v>
      </c>
      <c r="I131" s="79" t="n">
        <f aca="false">A131</f>
        <v>15.83</v>
      </c>
      <c r="J131" s="80" t="n">
        <f aca="false">'Formulário de Solicitação de Co'!F180</f>
        <v>0</v>
      </c>
      <c r="K131" s="81" t="n">
        <f aca="false">J131*I131</f>
        <v>0</v>
      </c>
    </row>
    <row r="132" s="31" customFormat="true" ht="46.25" hidden="false" customHeight="false" outlineLevel="0" collapsed="false">
      <c r="A132" s="74" t="n">
        <v>6.79</v>
      </c>
      <c r="B132" s="74" t="n">
        <v>0</v>
      </c>
      <c r="C132" s="75" t="n">
        <v>130</v>
      </c>
      <c r="D132" s="76"/>
      <c r="E132" s="76"/>
      <c r="F132" s="77" t="s">
        <v>176</v>
      </c>
      <c r="G132" s="78" t="s">
        <v>272</v>
      </c>
      <c r="H132" s="75" t="n">
        <v>48</v>
      </c>
      <c r="I132" s="79" t="n">
        <f aca="false">A132</f>
        <v>6.79</v>
      </c>
      <c r="J132" s="80" t="n">
        <f aca="false">'Formulário de Solicitação de Co'!F181</f>
        <v>0</v>
      </c>
      <c r="K132" s="81" t="n">
        <f aca="false">J132*I132</f>
        <v>0</v>
      </c>
    </row>
    <row r="133" s="31" customFormat="true" ht="23.85" hidden="false" customHeight="false" outlineLevel="0" collapsed="false">
      <c r="A133" s="74" t="n">
        <v>14.59</v>
      </c>
      <c r="B133" s="74" t="n">
        <v>0</v>
      </c>
      <c r="C133" s="75" t="n">
        <v>131</v>
      </c>
      <c r="D133" s="76"/>
      <c r="E133" s="76"/>
      <c r="F133" s="77" t="s">
        <v>177</v>
      </c>
      <c r="G133" s="78" t="s">
        <v>243</v>
      </c>
      <c r="H133" s="75" t="n">
        <v>12</v>
      </c>
      <c r="I133" s="79" t="n">
        <f aca="false">A133</f>
        <v>14.59</v>
      </c>
      <c r="J133" s="80" t="n">
        <f aca="false">'Formulário de Solicitação de Co'!F182</f>
        <v>0</v>
      </c>
      <c r="K133" s="81" t="n">
        <f aca="false">J133*I133</f>
        <v>0</v>
      </c>
    </row>
    <row r="134" s="31" customFormat="true" ht="23.85" hidden="false" customHeight="false" outlineLevel="0" collapsed="false">
      <c r="A134" s="74" t="n">
        <v>5.2</v>
      </c>
      <c r="B134" s="74" t="n">
        <v>0</v>
      </c>
      <c r="C134" s="75" t="n">
        <v>132</v>
      </c>
      <c r="D134" s="76"/>
      <c r="E134" s="76"/>
      <c r="F134" s="77" t="s">
        <v>178</v>
      </c>
      <c r="G134" s="78" t="s">
        <v>239</v>
      </c>
      <c r="H134" s="75" t="n">
        <v>48</v>
      </c>
      <c r="I134" s="79" t="n">
        <f aca="false">A134</f>
        <v>5.2</v>
      </c>
      <c r="J134" s="80" t="n">
        <f aca="false">'Formulário de Solicitação de Co'!F183</f>
        <v>0</v>
      </c>
      <c r="K134" s="81" t="n">
        <f aca="false">J134*I134</f>
        <v>0</v>
      </c>
    </row>
    <row r="135" s="31" customFormat="true" ht="35.05" hidden="false" customHeight="false" outlineLevel="0" collapsed="false">
      <c r="A135" s="74" t="n">
        <v>9.65</v>
      </c>
      <c r="B135" s="74" t="n">
        <v>0</v>
      </c>
      <c r="C135" s="75" t="n">
        <v>133</v>
      </c>
      <c r="D135" s="76"/>
      <c r="E135" s="76"/>
      <c r="F135" s="77" t="s">
        <v>179</v>
      </c>
      <c r="G135" s="78" t="s">
        <v>238</v>
      </c>
      <c r="H135" s="75" t="n">
        <v>48</v>
      </c>
      <c r="I135" s="79" t="n">
        <f aca="false">A135</f>
        <v>9.65</v>
      </c>
      <c r="J135" s="80" t="n">
        <f aca="false">'Formulário de Solicitação de Co'!F184</f>
        <v>0</v>
      </c>
      <c r="K135" s="81" t="n">
        <f aca="false">J135*I135</f>
        <v>0</v>
      </c>
    </row>
    <row r="136" s="31" customFormat="true" ht="23.85" hidden="false" customHeight="false" outlineLevel="0" collapsed="false">
      <c r="A136" s="74" t="n">
        <v>9.58</v>
      </c>
      <c r="B136" s="74" t="n">
        <v>0</v>
      </c>
      <c r="C136" s="75" t="n">
        <v>134</v>
      </c>
      <c r="D136" s="76"/>
      <c r="E136" s="76"/>
      <c r="F136" s="77" t="s">
        <v>180</v>
      </c>
      <c r="G136" s="78" t="s">
        <v>263</v>
      </c>
      <c r="H136" s="75" t="n">
        <v>12</v>
      </c>
      <c r="I136" s="79" t="n">
        <f aca="false">A136</f>
        <v>9.58</v>
      </c>
      <c r="J136" s="80" t="n">
        <f aca="false">'Formulário de Solicitação de Co'!F185</f>
        <v>0</v>
      </c>
      <c r="K136" s="81" t="n">
        <f aca="false">J136*I136</f>
        <v>0</v>
      </c>
    </row>
    <row r="137" s="31" customFormat="true" ht="35.05" hidden="false" customHeight="false" outlineLevel="0" collapsed="false">
      <c r="A137" s="74" t="n">
        <v>17.89</v>
      </c>
      <c r="B137" s="74" t="n">
        <v>0</v>
      </c>
      <c r="C137" s="75" t="n">
        <v>135</v>
      </c>
      <c r="D137" s="76"/>
      <c r="E137" s="76"/>
      <c r="F137" s="77" t="s">
        <v>181</v>
      </c>
      <c r="G137" s="78" t="s">
        <v>237</v>
      </c>
      <c r="H137" s="75" t="n">
        <v>10</v>
      </c>
      <c r="I137" s="79" t="n">
        <f aca="false">A137</f>
        <v>17.89</v>
      </c>
      <c r="J137" s="80" t="n">
        <f aca="false">'Formulário de Solicitação de Co'!F186</f>
        <v>0</v>
      </c>
      <c r="K137" s="81" t="n">
        <f aca="false">J137*I137</f>
        <v>0</v>
      </c>
    </row>
    <row r="138" s="31" customFormat="true" ht="35.05" hidden="false" customHeight="false" outlineLevel="0" collapsed="false">
      <c r="A138" s="82"/>
      <c r="B138" s="82"/>
      <c r="C138" s="75" t="n">
        <v>136</v>
      </c>
      <c r="D138" s="76"/>
      <c r="E138" s="76"/>
      <c r="F138" s="77" t="s">
        <v>182</v>
      </c>
      <c r="G138" s="78" t="s">
        <v>273</v>
      </c>
      <c r="H138" s="75" t="n">
        <v>6</v>
      </c>
      <c r="I138" s="79" t="n">
        <f aca="false">A138</f>
        <v>0</v>
      </c>
      <c r="J138" s="80" t="n">
        <f aca="false">'Formulário de Solicitação de Co'!F187</f>
        <v>0</v>
      </c>
      <c r="K138" s="81" t="n">
        <f aca="false">J138*I138</f>
        <v>0</v>
      </c>
    </row>
    <row r="139" s="31" customFormat="true" ht="46.25" hidden="false" customHeight="false" outlineLevel="0" collapsed="false">
      <c r="A139" s="74" t="n">
        <v>206.45</v>
      </c>
      <c r="B139" s="74" t="n">
        <v>0</v>
      </c>
      <c r="C139" s="75" t="n">
        <v>137</v>
      </c>
      <c r="D139" s="76"/>
      <c r="E139" s="76"/>
      <c r="F139" s="77" t="s">
        <v>183</v>
      </c>
      <c r="G139" s="78" t="s">
        <v>274</v>
      </c>
      <c r="H139" s="75" t="n">
        <v>10</v>
      </c>
      <c r="I139" s="79" t="n">
        <f aca="false">A139</f>
        <v>206.45</v>
      </c>
      <c r="J139" s="80" t="n">
        <f aca="false">'Formulário de Solicitação de Co'!F188</f>
        <v>0</v>
      </c>
      <c r="K139" s="81" t="n">
        <f aca="false">J139*I139</f>
        <v>0</v>
      </c>
    </row>
    <row r="140" s="31" customFormat="true" ht="57.45" hidden="false" customHeight="false" outlineLevel="0" collapsed="false">
      <c r="A140" s="74" t="n">
        <v>6.71</v>
      </c>
      <c r="B140" s="74" t="n">
        <v>0</v>
      </c>
      <c r="C140" s="75" t="n">
        <v>138</v>
      </c>
      <c r="D140" s="76"/>
      <c r="E140" s="76"/>
      <c r="F140" s="77" t="s">
        <v>184</v>
      </c>
      <c r="G140" s="78" t="s">
        <v>263</v>
      </c>
      <c r="H140" s="75" t="n">
        <v>40</v>
      </c>
      <c r="I140" s="79" t="n">
        <f aca="false">A140</f>
        <v>6.71</v>
      </c>
      <c r="J140" s="80" t="n">
        <f aca="false">'Formulário de Solicitação de Co'!F189</f>
        <v>0</v>
      </c>
      <c r="K140" s="81" t="n">
        <f aca="false">J140*I140</f>
        <v>0</v>
      </c>
    </row>
    <row r="141" s="31" customFormat="true" ht="23.85" hidden="false" customHeight="false" outlineLevel="0" collapsed="false">
      <c r="A141" s="74" t="n">
        <v>16.97</v>
      </c>
      <c r="B141" s="74" t="n">
        <v>0</v>
      </c>
      <c r="C141" s="75" t="n">
        <v>139</v>
      </c>
      <c r="D141" s="76"/>
      <c r="E141" s="76"/>
      <c r="F141" s="77" t="s">
        <v>185</v>
      </c>
      <c r="G141" s="78" t="s">
        <v>239</v>
      </c>
      <c r="H141" s="75" t="n">
        <v>10</v>
      </c>
      <c r="I141" s="79" t="n">
        <f aca="false">A141</f>
        <v>16.97</v>
      </c>
      <c r="J141" s="80" t="n">
        <f aca="false">'Formulário de Solicitação de Co'!F190</f>
        <v>0</v>
      </c>
      <c r="K141" s="81" t="n">
        <f aca="false">J141*I141</f>
        <v>0</v>
      </c>
    </row>
    <row r="142" s="31" customFormat="true" ht="68.65" hidden="false" customHeight="false" outlineLevel="0" collapsed="false">
      <c r="A142" s="74" t="n">
        <v>19.02</v>
      </c>
      <c r="B142" s="74" t="n">
        <v>0</v>
      </c>
      <c r="C142" s="75" t="n">
        <v>140</v>
      </c>
      <c r="D142" s="76"/>
      <c r="E142" s="76"/>
      <c r="F142" s="77" t="s">
        <v>186</v>
      </c>
      <c r="G142" s="78" t="s">
        <v>275</v>
      </c>
      <c r="H142" s="75" t="n">
        <v>24</v>
      </c>
      <c r="I142" s="79" t="n">
        <f aca="false">A142</f>
        <v>19.02</v>
      </c>
      <c r="J142" s="80" t="n">
        <f aca="false">'Formulário de Solicitação de Co'!F191</f>
        <v>0</v>
      </c>
      <c r="K142" s="81" t="n">
        <f aca="false">J142*I142</f>
        <v>0</v>
      </c>
    </row>
    <row r="143" s="31" customFormat="true" ht="57.45" hidden="false" customHeight="false" outlineLevel="0" collapsed="false">
      <c r="A143" s="74" t="n">
        <v>10.28</v>
      </c>
      <c r="B143" s="74" t="n">
        <v>0</v>
      </c>
      <c r="C143" s="75" t="n">
        <v>141</v>
      </c>
      <c r="D143" s="76"/>
      <c r="E143" s="76"/>
      <c r="F143" s="77" t="s">
        <v>187</v>
      </c>
      <c r="G143" s="78" t="s">
        <v>238</v>
      </c>
      <c r="H143" s="75" t="n">
        <v>48</v>
      </c>
      <c r="I143" s="79" t="n">
        <f aca="false">A143</f>
        <v>10.28</v>
      </c>
      <c r="J143" s="80" t="n">
        <f aca="false">'Formulário de Solicitação de Co'!F192</f>
        <v>0</v>
      </c>
      <c r="K143" s="81" t="n">
        <f aca="false">J143*I143</f>
        <v>0</v>
      </c>
    </row>
    <row r="144" s="31" customFormat="true" ht="57.45" hidden="false" customHeight="false" outlineLevel="0" collapsed="false">
      <c r="A144" s="82"/>
      <c r="B144" s="82"/>
      <c r="C144" s="75" t="n">
        <v>142</v>
      </c>
      <c r="D144" s="76"/>
      <c r="E144" s="76"/>
      <c r="F144" s="77" t="s">
        <v>188</v>
      </c>
      <c r="G144" s="78" t="s">
        <v>242</v>
      </c>
      <c r="H144" s="75" t="n">
        <v>48</v>
      </c>
      <c r="I144" s="79" t="n">
        <f aca="false">A144</f>
        <v>0</v>
      </c>
      <c r="J144" s="80" t="n">
        <f aca="false">'Formulário de Solicitação de Co'!F193</f>
        <v>0</v>
      </c>
      <c r="K144" s="81" t="n">
        <f aca="false">J144*I144</f>
        <v>0</v>
      </c>
    </row>
    <row r="145" s="31" customFormat="true" ht="57.45" hidden="false" customHeight="false" outlineLevel="0" collapsed="false">
      <c r="A145" s="82"/>
      <c r="B145" s="82"/>
      <c r="C145" s="75" t="n">
        <v>143</v>
      </c>
      <c r="D145" s="76"/>
      <c r="E145" s="76"/>
      <c r="F145" s="77" t="s">
        <v>189</v>
      </c>
      <c r="G145" s="78" t="s">
        <v>242</v>
      </c>
      <c r="H145" s="75" t="n">
        <v>48</v>
      </c>
      <c r="I145" s="79" t="n">
        <f aca="false">A145</f>
        <v>0</v>
      </c>
      <c r="J145" s="80" t="n">
        <f aca="false">'Formulário de Solicitação de Co'!F194</f>
        <v>0</v>
      </c>
      <c r="K145" s="81" t="n">
        <f aca="false">J145*I145</f>
        <v>0</v>
      </c>
    </row>
    <row r="146" s="31" customFormat="true" ht="68.65" hidden="false" customHeight="false" outlineLevel="0" collapsed="false">
      <c r="A146" s="74" t="n">
        <v>30.88</v>
      </c>
      <c r="B146" s="74" t="n">
        <v>0</v>
      </c>
      <c r="C146" s="75" t="n">
        <v>144</v>
      </c>
      <c r="D146" s="76"/>
      <c r="E146" s="76"/>
      <c r="F146" s="77" t="s">
        <v>190</v>
      </c>
      <c r="G146" s="78" t="s">
        <v>238</v>
      </c>
      <c r="H146" s="75" t="n">
        <v>50</v>
      </c>
      <c r="I146" s="79" t="n">
        <f aca="false">A146</f>
        <v>30.88</v>
      </c>
      <c r="J146" s="80" t="n">
        <f aca="false">'Formulário de Solicitação de Co'!F195</f>
        <v>0</v>
      </c>
      <c r="K146" s="81" t="n">
        <f aca="false">J146*I146</f>
        <v>0</v>
      </c>
    </row>
    <row r="147" s="31" customFormat="true" ht="57.45" hidden="false" customHeight="false" outlineLevel="0" collapsed="false">
      <c r="A147" s="74" t="n">
        <v>41.28</v>
      </c>
      <c r="B147" s="74" t="n">
        <v>0</v>
      </c>
      <c r="C147" s="75" t="n">
        <v>145</v>
      </c>
      <c r="D147" s="76"/>
      <c r="E147" s="76"/>
      <c r="F147" s="77" t="s">
        <v>191</v>
      </c>
      <c r="G147" s="78" t="s">
        <v>238</v>
      </c>
      <c r="H147" s="75" t="n">
        <v>50</v>
      </c>
      <c r="I147" s="79" t="n">
        <f aca="false">A147</f>
        <v>41.28</v>
      </c>
      <c r="J147" s="80" t="n">
        <f aca="false">'Formulário de Solicitação de Co'!F196</f>
        <v>0</v>
      </c>
      <c r="K147" s="81" t="n">
        <f aca="false">J147*I147</f>
        <v>0</v>
      </c>
    </row>
    <row r="148" s="31" customFormat="true" ht="35.05" hidden="false" customHeight="false" outlineLevel="0" collapsed="false">
      <c r="A148" s="74" t="n">
        <v>20.08</v>
      </c>
      <c r="B148" s="74" t="n">
        <v>0</v>
      </c>
      <c r="C148" s="75" t="n">
        <v>146</v>
      </c>
      <c r="D148" s="76"/>
      <c r="E148" s="76"/>
      <c r="F148" s="77" t="s">
        <v>192</v>
      </c>
      <c r="G148" s="78" t="s">
        <v>262</v>
      </c>
      <c r="H148" s="75" t="n">
        <v>24</v>
      </c>
      <c r="I148" s="79" t="n">
        <f aca="false">A148</f>
        <v>20.08</v>
      </c>
      <c r="J148" s="80" t="n">
        <f aca="false">'Formulário de Solicitação de Co'!F197</f>
        <v>0</v>
      </c>
      <c r="K148" s="81" t="n">
        <f aca="false">J148*I148</f>
        <v>0</v>
      </c>
    </row>
    <row r="149" s="31" customFormat="true" ht="35.05" hidden="false" customHeight="false" outlineLevel="0" collapsed="false">
      <c r="A149" s="74" t="n">
        <v>4.52</v>
      </c>
      <c r="B149" s="74" t="n">
        <v>0</v>
      </c>
      <c r="C149" s="75" t="n">
        <v>147</v>
      </c>
      <c r="D149" s="76"/>
      <c r="E149" s="76"/>
      <c r="F149" s="77" t="s">
        <v>193</v>
      </c>
      <c r="G149" s="78" t="s">
        <v>237</v>
      </c>
      <c r="H149" s="75" t="n">
        <v>10</v>
      </c>
      <c r="I149" s="79" t="n">
        <f aca="false">A149</f>
        <v>4.52</v>
      </c>
      <c r="J149" s="80" t="n">
        <f aca="false">'Formulário de Solicitação de Co'!F198</f>
        <v>0</v>
      </c>
      <c r="K149" s="81" t="n">
        <f aca="false">J149*I149</f>
        <v>0</v>
      </c>
    </row>
    <row r="150" s="31" customFormat="true" ht="23.85" hidden="false" customHeight="false" outlineLevel="0" collapsed="false">
      <c r="A150" s="74" t="n">
        <v>11.31</v>
      </c>
      <c r="B150" s="74" t="n">
        <v>0</v>
      </c>
      <c r="C150" s="75" t="n">
        <v>148</v>
      </c>
      <c r="D150" s="76"/>
      <c r="E150" s="76"/>
      <c r="F150" s="77" t="s">
        <v>194</v>
      </c>
      <c r="G150" s="78" t="s">
        <v>237</v>
      </c>
      <c r="H150" s="75" t="n">
        <v>10</v>
      </c>
      <c r="I150" s="79" t="n">
        <f aca="false">A150</f>
        <v>11.31</v>
      </c>
      <c r="J150" s="80" t="n">
        <f aca="false">'Formulário de Solicitação de Co'!F199</f>
        <v>0</v>
      </c>
      <c r="K150" s="81" t="n">
        <f aca="false">J150*I150</f>
        <v>0</v>
      </c>
    </row>
    <row r="151" s="31" customFormat="true" ht="46.25" hidden="false" customHeight="false" outlineLevel="0" collapsed="false">
      <c r="A151" s="74" t="n">
        <v>9.97</v>
      </c>
      <c r="B151" s="74" t="n">
        <v>0</v>
      </c>
      <c r="C151" s="75" t="n">
        <v>149</v>
      </c>
      <c r="D151" s="76"/>
      <c r="E151" s="76"/>
      <c r="F151" s="77" t="s">
        <v>195</v>
      </c>
      <c r="G151" s="78" t="s">
        <v>233</v>
      </c>
      <c r="H151" s="75" t="n">
        <v>30</v>
      </c>
      <c r="I151" s="79" t="n">
        <f aca="false">A151</f>
        <v>9.97</v>
      </c>
      <c r="J151" s="80" t="n">
        <f aca="false">'Formulário de Solicitação de Co'!F200</f>
        <v>0</v>
      </c>
      <c r="K151" s="81" t="n">
        <f aca="false">J151*I151</f>
        <v>0</v>
      </c>
    </row>
    <row r="152" s="31" customFormat="true" ht="57.45" hidden="false" customHeight="false" outlineLevel="0" collapsed="false">
      <c r="A152" s="74" t="n">
        <v>25.75</v>
      </c>
      <c r="B152" s="74" t="n">
        <v>0</v>
      </c>
      <c r="C152" s="75" t="n">
        <v>150</v>
      </c>
      <c r="D152" s="76"/>
      <c r="E152" s="76"/>
      <c r="F152" s="77" t="s">
        <v>196</v>
      </c>
      <c r="G152" s="78" t="s">
        <v>242</v>
      </c>
      <c r="H152" s="75" t="n">
        <v>12</v>
      </c>
      <c r="I152" s="79" t="n">
        <f aca="false">A152</f>
        <v>25.75</v>
      </c>
      <c r="J152" s="80" t="n">
        <f aca="false">'Formulário de Solicitação de Co'!F201</f>
        <v>0</v>
      </c>
      <c r="K152" s="81" t="n">
        <f aca="false">J152*I152</f>
        <v>0</v>
      </c>
    </row>
    <row r="153" s="31" customFormat="true" ht="35.05" hidden="false" customHeight="false" outlineLevel="0" collapsed="false">
      <c r="A153" s="74" t="n">
        <v>6.15</v>
      </c>
      <c r="B153" s="74" t="n">
        <v>0</v>
      </c>
      <c r="C153" s="75" t="n">
        <v>151</v>
      </c>
      <c r="D153" s="76"/>
      <c r="E153" s="76"/>
      <c r="F153" s="77" t="s">
        <v>197</v>
      </c>
      <c r="G153" s="78" t="s">
        <v>239</v>
      </c>
      <c r="H153" s="75" t="n">
        <v>60</v>
      </c>
      <c r="I153" s="79" t="n">
        <f aca="false">A153</f>
        <v>6.15</v>
      </c>
      <c r="J153" s="80" t="n">
        <f aca="false">'Formulário de Solicitação de Co'!F202</f>
        <v>0</v>
      </c>
      <c r="K153" s="81" t="n">
        <f aca="false">J153*I153</f>
        <v>0</v>
      </c>
    </row>
    <row r="154" s="31" customFormat="true" ht="46.25" hidden="false" customHeight="false" outlineLevel="0" collapsed="false">
      <c r="A154" s="74" t="n">
        <v>108.6</v>
      </c>
      <c r="B154" s="74" t="n">
        <v>0</v>
      </c>
      <c r="C154" s="75" t="n">
        <v>152</v>
      </c>
      <c r="D154" s="76"/>
      <c r="E154" s="76"/>
      <c r="F154" s="77" t="s">
        <v>198</v>
      </c>
      <c r="G154" s="78" t="s">
        <v>276</v>
      </c>
      <c r="H154" s="75" t="n">
        <v>50</v>
      </c>
      <c r="I154" s="79" t="n">
        <f aca="false">A154</f>
        <v>108.6</v>
      </c>
      <c r="J154" s="80" t="n">
        <f aca="false">'Formulário de Solicitação de Co'!F203</f>
        <v>0</v>
      </c>
      <c r="K154" s="81" t="n">
        <f aca="false">J154*I154</f>
        <v>0</v>
      </c>
    </row>
    <row r="155" s="31" customFormat="true" ht="57.45" hidden="false" customHeight="false" outlineLevel="0" collapsed="false">
      <c r="A155" s="74" t="n">
        <v>132.47</v>
      </c>
      <c r="B155" s="74" t="n">
        <v>0</v>
      </c>
      <c r="C155" s="75" t="n">
        <v>153</v>
      </c>
      <c r="D155" s="76"/>
      <c r="E155" s="76"/>
      <c r="F155" s="77" t="s">
        <v>199</v>
      </c>
      <c r="G155" s="78" t="s">
        <v>276</v>
      </c>
      <c r="H155" s="75" t="n">
        <v>50</v>
      </c>
      <c r="I155" s="79" t="n">
        <f aca="false">A155</f>
        <v>132.47</v>
      </c>
      <c r="J155" s="80" t="n">
        <f aca="false">'Formulário de Solicitação de Co'!F204</f>
        <v>0</v>
      </c>
      <c r="K155" s="81" t="n">
        <f aca="false">J155*I155</f>
        <v>0</v>
      </c>
    </row>
    <row r="156" s="31" customFormat="true" ht="46.25" hidden="false" customHeight="false" outlineLevel="0" collapsed="false">
      <c r="A156" s="74" t="n">
        <v>105.09</v>
      </c>
      <c r="B156" s="74" t="n">
        <v>0</v>
      </c>
      <c r="C156" s="75" t="n">
        <v>154</v>
      </c>
      <c r="D156" s="76"/>
      <c r="E156" s="76"/>
      <c r="F156" s="77" t="s">
        <v>200</v>
      </c>
      <c r="G156" s="78" t="s">
        <v>276</v>
      </c>
      <c r="H156" s="75" t="n">
        <v>50</v>
      </c>
      <c r="I156" s="79" t="n">
        <f aca="false">A156</f>
        <v>105.09</v>
      </c>
      <c r="J156" s="80" t="n">
        <f aca="false">'Formulário de Solicitação de Co'!F205</f>
        <v>0</v>
      </c>
      <c r="K156" s="81" t="n">
        <f aca="false">J156*I156</f>
        <v>0</v>
      </c>
    </row>
    <row r="157" s="31" customFormat="true" ht="79.85" hidden="false" customHeight="false" outlineLevel="0" collapsed="false">
      <c r="A157" s="74" t="n">
        <v>30.55</v>
      </c>
      <c r="B157" s="74" t="n">
        <v>0</v>
      </c>
      <c r="C157" s="75" t="n">
        <v>155</v>
      </c>
      <c r="D157" s="76"/>
      <c r="E157" s="76"/>
      <c r="F157" s="77" t="s">
        <v>201</v>
      </c>
      <c r="G157" s="78" t="s">
        <v>238</v>
      </c>
      <c r="H157" s="75" t="n">
        <v>50</v>
      </c>
      <c r="I157" s="79" t="n">
        <f aca="false">A157</f>
        <v>30.55</v>
      </c>
      <c r="J157" s="80" t="n">
        <f aca="false">'Formulário de Solicitação de Co'!F206</f>
        <v>0</v>
      </c>
      <c r="K157" s="81" t="n">
        <f aca="false">J157*I157</f>
        <v>0</v>
      </c>
    </row>
    <row r="158" s="31" customFormat="true" ht="35.05" hidden="false" customHeight="false" outlineLevel="0" collapsed="false">
      <c r="A158" s="74" t="n">
        <v>12.35</v>
      </c>
      <c r="B158" s="74" t="n">
        <v>0</v>
      </c>
      <c r="C158" s="75" t="n">
        <v>156</v>
      </c>
      <c r="D158" s="76"/>
      <c r="E158" s="76"/>
      <c r="F158" s="77" t="s">
        <v>202</v>
      </c>
      <c r="G158" s="78" t="s">
        <v>239</v>
      </c>
      <c r="H158" s="75" t="n">
        <v>30</v>
      </c>
      <c r="I158" s="79" t="n">
        <f aca="false">A158</f>
        <v>12.35</v>
      </c>
      <c r="J158" s="80" t="n">
        <f aca="false">'Formulário de Solicitação de Co'!F207</f>
        <v>0</v>
      </c>
      <c r="K158" s="81" t="n">
        <f aca="false">J158*I158</f>
        <v>0</v>
      </c>
    </row>
    <row r="159" s="31" customFormat="true" ht="46.25" hidden="false" customHeight="false" outlineLevel="0" collapsed="false">
      <c r="A159" s="74" t="n">
        <v>44.34</v>
      </c>
      <c r="B159" s="74" t="n">
        <v>0</v>
      </c>
      <c r="C159" s="75" t="n">
        <v>157</v>
      </c>
      <c r="D159" s="76"/>
      <c r="E159" s="76"/>
      <c r="F159" s="77" t="s">
        <v>203</v>
      </c>
      <c r="G159" s="78" t="s">
        <v>242</v>
      </c>
      <c r="H159" s="75" t="n">
        <v>10</v>
      </c>
      <c r="I159" s="79" t="n">
        <f aca="false">A159</f>
        <v>44.34</v>
      </c>
      <c r="J159" s="80" t="n">
        <f aca="false">'Formulário de Solicitação de Co'!F208</f>
        <v>0</v>
      </c>
      <c r="K159" s="81" t="n">
        <f aca="false">J159*I159</f>
        <v>0</v>
      </c>
    </row>
    <row r="160" s="31" customFormat="true" ht="35.05" hidden="false" customHeight="false" outlineLevel="0" collapsed="false">
      <c r="A160" s="82"/>
      <c r="B160" s="82"/>
      <c r="C160" s="75" t="n">
        <v>158</v>
      </c>
      <c r="D160" s="76"/>
      <c r="E160" s="76"/>
      <c r="F160" s="77" t="s">
        <v>204</v>
      </c>
      <c r="G160" s="78" t="s">
        <v>242</v>
      </c>
      <c r="H160" s="75" t="n">
        <v>10</v>
      </c>
      <c r="I160" s="79" t="n">
        <f aca="false">A160</f>
        <v>0</v>
      </c>
      <c r="J160" s="80" t="n">
        <f aca="false">'Formulário de Solicitação de Co'!F209</f>
        <v>0</v>
      </c>
      <c r="K160" s="81" t="n">
        <f aca="false">J160*I160</f>
        <v>0</v>
      </c>
    </row>
    <row r="161" s="31" customFormat="true" ht="35.05" hidden="false" customHeight="false" outlineLevel="0" collapsed="false">
      <c r="A161" s="74" t="n">
        <v>8.39</v>
      </c>
      <c r="B161" s="74" t="n">
        <v>0</v>
      </c>
      <c r="C161" s="75" t="n">
        <v>159</v>
      </c>
      <c r="D161" s="76"/>
      <c r="E161" s="76"/>
      <c r="F161" s="77" t="s">
        <v>205</v>
      </c>
      <c r="G161" s="78" t="s">
        <v>239</v>
      </c>
      <c r="H161" s="75" t="n">
        <v>24</v>
      </c>
      <c r="I161" s="79" t="n">
        <f aca="false">A161</f>
        <v>8.39</v>
      </c>
      <c r="J161" s="80" t="n">
        <f aca="false">'Formulário de Solicitação de Co'!F210</f>
        <v>0</v>
      </c>
      <c r="K161" s="81" t="n">
        <f aca="false">J161*I161</f>
        <v>0</v>
      </c>
    </row>
    <row r="162" s="31" customFormat="true" ht="23.85" hidden="false" customHeight="false" outlineLevel="0" collapsed="false">
      <c r="A162" s="74" t="n">
        <v>5.03</v>
      </c>
      <c r="B162" s="74" t="n">
        <v>0</v>
      </c>
      <c r="C162" s="75" t="n">
        <v>160</v>
      </c>
      <c r="D162" s="76"/>
      <c r="E162" s="76"/>
      <c r="F162" s="77" t="s">
        <v>206</v>
      </c>
      <c r="G162" s="78" t="s">
        <v>233</v>
      </c>
      <c r="H162" s="75" t="n">
        <v>10</v>
      </c>
      <c r="I162" s="79" t="n">
        <f aca="false">A162</f>
        <v>5.03</v>
      </c>
      <c r="J162" s="80" t="n">
        <f aca="false">'Formulário de Solicitação de Co'!F211</f>
        <v>0</v>
      </c>
      <c r="K162" s="81" t="n">
        <f aca="false">J162*I162</f>
        <v>0</v>
      </c>
    </row>
    <row r="163" s="31" customFormat="true" ht="23.85" hidden="false" customHeight="false" outlineLevel="0" collapsed="false">
      <c r="A163" s="74" t="n">
        <v>2.81</v>
      </c>
      <c r="B163" s="74" t="n">
        <v>0</v>
      </c>
      <c r="C163" s="75" t="n">
        <v>161</v>
      </c>
      <c r="D163" s="76"/>
      <c r="E163" s="76"/>
      <c r="F163" s="77" t="s">
        <v>207</v>
      </c>
      <c r="G163" s="78" t="s">
        <v>233</v>
      </c>
      <c r="H163" s="75" t="n">
        <v>10</v>
      </c>
      <c r="I163" s="79" t="n">
        <f aca="false">A163</f>
        <v>2.81</v>
      </c>
      <c r="J163" s="80" t="n">
        <f aca="false">'Formulário de Solicitação de Co'!F212</f>
        <v>0</v>
      </c>
      <c r="K163" s="81" t="n">
        <f aca="false">J163*I163</f>
        <v>0</v>
      </c>
    </row>
    <row r="164" s="31" customFormat="true" ht="79.85" hidden="false" customHeight="false" outlineLevel="0" collapsed="false">
      <c r="A164" s="74" t="n">
        <v>10.35</v>
      </c>
      <c r="B164" s="74" t="n">
        <v>0</v>
      </c>
      <c r="C164" s="75" t="n">
        <v>162</v>
      </c>
      <c r="D164" s="76"/>
      <c r="E164" s="76"/>
      <c r="F164" s="77" t="s">
        <v>208</v>
      </c>
      <c r="G164" s="78" t="s">
        <v>238</v>
      </c>
      <c r="H164" s="75" t="n">
        <v>60</v>
      </c>
      <c r="I164" s="79" t="n">
        <f aca="false">A164</f>
        <v>10.35</v>
      </c>
      <c r="J164" s="80" t="n">
        <f aca="false">'Formulário de Solicitação de Co'!F213</f>
        <v>0</v>
      </c>
      <c r="K164" s="81" t="n">
        <f aca="false">J164*I164</f>
        <v>0</v>
      </c>
    </row>
    <row r="165" s="31" customFormat="true" ht="23.85" hidden="false" customHeight="false" outlineLevel="0" collapsed="false">
      <c r="A165" s="74" t="n">
        <v>7.12</v>
      </c>
      <c r="B165" s="74" t="n">
        <v>0</v>
      </c>
      <c r="C165" s="75" t="n">
        <v>163</v>
      </c>
      <c r="D165" s="76"/>
      <c r="E165" s="76"/>
      <c r="F165" s="77" t="s">
        <v>209</v>
      </c>
      <c r="G165" s="78" t="s">
        <v>237</v>
      </c>
      <c r="H165" s="75" t="n">
        <v>10</v>
      </c>
      <c r="I165" s="79" t="n">
        <f aca="false">A165</f>
        <v>7.12</v>
      </c>
      <c r="J165" s="80" t="n">
        <f aca="false">'Formulário de Solicitação de Co'!F214</f>
        <v>0</v>
      </c>
      <c r="K165" s="81" t="n">
        <f aca="false">J165*I165</f>
        <v>0</v>
      </c>
    </row>
    <row r="166" s="31" customFormat="true" ht="46.25" hidden="false" customHeight="false" outlineLevel="0" collapsed="false">
      <c r="A166" s="74" t="n">
        <v>9.6</v>
      </c>
      <c r="B166" s="74" t="n">
        <v>0</v>
      </c>
      <c r="C166" s="75" t="n">
        <v>164</v>
      </c>
      <c r="D166" s="76"/>
      <c r="E166" s="76"/>
      <c r="F166" s="77" t="s">
        <v>210</v>
      </c>
      <c r="G166" s="78" t="s">
        <v>236</v>
      </c>
      <c r="H166" s="75" t="n">
        <v>12</v>
      </c>
      <c r="I166" s="79" t="n">
        <f aca="false">A166</f>
        <v>9.6</v>
      </c>
      <c r="J166" s="80" t="n">
        <f aca="false">'Formulário de Solicitação de Co'!F215</f>
        <v>0</v>
      </c>
      <c r="K166" s="81" t="n">
        <f aca="false">J166*I166</f>
        <v>0</v>
      </c>
    </row>
    <row r="167" s="31" customFormat="true" ht="35.05" hidden="false" customHeight="false" outlineLevel="0" collapsed="false">
      <c r="A167" s="74" t="n">
        <v>41.11</v>
      </c>
      <c r="B167" s="74" t="n">
        <v>0</v>
      </c>
      <c r="C167" s="75" t="n">
        <v>165</v>
      </c>
      <c r="D167" s="76"/>
      <c r="E167" s="76"/>
      <c r="F167" s="77" t="s">
        <v>211</v>
      </c>
      <c r="G167" s="78" t="s">
        <v>277</v>
      </c>
      <c r="H167" s="75" t="n">
        <v>20</v>
      </c>
      <c r="I167" s="79" t="n">
        <f aca="false">A167</f>
        <v>41.11</v>
      </c>
      <c r="J167" s="80" t="n">
        <f aca="false">'Formulário de Solicitação de Co'!F216</f>
        <v>0</v>
      </c>
      <c r="K167" s="81" t="n">
        <f aca="false">J167*I167</f>
        <v>0</v>
      </c>
    </row>
    <row r="168" s="31" customFormat="true" ht="35.05" hidden="false" customHeight="false" outlineLevel="0" collapsed="false">
      <c r="A168" s="74" t="n">
        <v>18.31</v>
      </c>
      <c r="B168" s="74" t="n">
        <v>0</v>
      </c>
      <c r="C168" s="75" t="n">
        <v>166</v>
      </c>
      <c r="D168" s="76"/>
      <c r="E168" s="76"/>
      <c r="F168" s="77" t="s">
        <v>212</v>
      </c>
      <c r="G168" s="78" t="s">
        <v>278</v>
      </c>
      <c r="H168" s="75" t="n">
        <v>24</v>
      </c>
      <c r="I168" s="79" t="n">
        <f aca="false">A168</f>
        <v>18.31</v>
      </c>
      <c r="J168" s="80" t="n">
        <f aca="false">'Formulário de Solicitação de Co'!F217</f>
        <v>0</v>
      </c>
      <c r="K168" s="81" t="n">
        <f aca="false">J168*I168</f>
        <v>0</v>
      </c>
    </row>
    <row r="169" s="31" customFormat="true" ht="102.2" hidden="false" customHeight="false" outlineLevel="0" collapsed="false">
      <c r="A169" s="74" t="n">
        <v>35.91</v>
      </c>
      <c r="B169" s="74" t="n">
        <v>0</v>
      </c>
      <c r="C169" s="75" t="n">
        <v>167</v>
      </c>
      <c r="D169" s="76"/>
      <c r="E169" s="76"/>
      <c r="F169" s="77" t="s">
        <v>213</v>
      </c>
      <c r="G169" s="78" t="s">
        <v>279</v>
      </c>
      <c r="H169" s="75" t="n">
        <v>20</v>
      </c>
      <c r="I169" s="79" t="n">
        <f aca="false">A169</f>
        <v>35.91</v>
      </c>
      <c r="J169" s="80" t="n">
        <f aca="false">'Formulário de Solicitação de Co'!F218</f>
        <v>0</v>
      </c>
      <c r="K169" s="81" t="n">
        <f aca="false">J169*I169</f>
        <v>0</v>
      </c>
    </row>
    <row r="170" s="31" customFormat="true" ht="35.05" hidden="false" customHeight="false" outlineLevel="0" collapsed="false">
      <c r="A170" s="74" t="n">
        <v>3.96</v>
      </c>
      <c r="B170" s="74" t="n">
        <v>0</v>
      </c>
      <c r="C170" s="75" t="n">
        <v>168</v>
      </c>
      <c r="D170" s="76"/>
      <c r="E170" s="76"/>
      <c r="F170" s="77" t="s">
        <v>214</v>
      </c>
      <c r="G170" s="78" t="s">
        <v>264</v>
      </c>
      <c r="H170" s="75" t="n">
        <v>100</v>
      </c>
      <c r="I170" s="79" t="n">
        <f aca="false">A170</f>
        <v>3.96</v>
      </c>
      <c r="J170" s="80" t="n">
        <f aca="false">'Formulário de Solicitação de Co'!F219</f>
        <v>0</v>
      </c>
      <c r="K170" s="81" t="n">
        <f aca="false">J170*I170</f>
        <v>0</v>
      </c>
    </row>
    <row r="171" s="31" customFormat="true" ht="35.05" hidden="false" customHeight="false" outlineLevel="0" collapsed="false">
      <c r="A171" s="74" t="n">
        <v>12.56</v>
      </c>
      <c r="B171" s="74" t="n">
        <v>0</v>
      </c>
      <c r="C171" s="75" t="n">
        <v>169</v>
      </c>
      <c r="D171" s="76"/>
      <c r="E171" s="76"/>
      <c r="F171" s="77" t="s">
        <v>215</v>
      </c>
      <c r="G171" s="78" t="s">
        <v>233</v>
      </c>
      <c r="H171" s="75" t="n">
        <v>24</v>
      </c>
      <c r="I171" s="79" t="n">
        <f aca="false">A171</f>
        <v>12.56</v>
      </c>
      <c r="J171" s="80" t="n">
        <f aca="false">'Formulário de Solicitação de Co'!F220</f>
        <v>0</v>
      </c>
      <c r="K171" s="81" t="n">
        <f aca="false">J171*I171</f>
        <v>0</v>
      </c>
    </row>
    <row r="172" s="31" customFormat="true" ht="35.05" hidden="false" customHeight="false" outlineLevel="0" collapsed="false">
      <c r="A172" s="74" t="n">
        <v>10.19</v>
      </c>
      <c r="B172" s="74" t="n">
        <v>0</v>
      </c>
      <c r="C172" s="75" t="n">
        <v>170</v>
      </c>
      <c r="D172" s="76"/>
      <c r="E172" s="76"/>
      <c r="F172" s="77" t="s">
        <v>216</v>
      </c>
      <c r="G172" s="78" t="s">
        <v>272</v>
      </c>
      <c r="H172" s="75" t="n">
        <v>48</v>
      </c>
      <c r="I172" s="79" t="n">
        <f aca="false">A172</f>
        <v>10.19</v>
      </c>
      <c r="J172" s="80" t="n">
        <f aca="false">'Formulário de Solicitação de Co'!F221</f>
        <v>0</v>
      </c>
      <c r="K172" s="81" t="n">
        <f aca="false">J172*I172</f>
        <v>0</v>
      </c>
    </row>
    <row r="173" s="31" customFormat="true" ht="46.25" hidden="false" customHeight="false" outlineLevel="0" collapsed="false">
      <c r="A173" s="74" t="n">
        <v>39.6</v>
      </c>
      <c r="B173" s="74" t="n">
        <v>0</v>
      </c>
      <c r="C173" s="75" t="n">
        <v>171</v>
      </c>
      <c r="D173" s="76"/>
      <c r="E173" s="76"/>
      <c r="F173" s="77" t="s">
        <v>217</v>
      </c>
      <c r="G173" s="78" t="s">
        <v>243</v>
      </c>
      <c r="H173" s="75" t="n">
        <v>50</v>
      </c>
      <c r="I173" s="79" t="n">
        <f aca="false">A173</f>
        <v>39.6</v>
      </c>
      <c r="J173" s="80" t="n">
        <f aca="false">'Formulário de Solicitação de Co'!F222</f>
        <v>0</v>
      </c>
      <c r="K173" s="81" t="n">
        <f aca="false">J173*I173</f>
        <v>0</v>
      </c>
    </row>
    <row r="174" s="31" customFormat="true" ht="35.05" hidden="false" customHeight="false" outlineLevel="0" collapsed="false">
      <c r="A174" s="74" t="n">
        <v>33.03</v>
      </c>
      <c r="B174" s="74" t="n">
        <v>0</v>
      </c>
      <c r="C174" s="75" t="n">
        <v>172</v>
      </c>
      <c r="D174" s="76"/>
      <c r="E174" s="76"/>
      <c r="F174" s="77" t="s">
        <v>218</v>
      </c>
      <c r="G174" s="78" t="s">
        <v>243</v>
      </c>
      <c r="H174" s="75" t="n">
        <v>50</v>
      </c>
      <c r="I174" s="79" t="n">
        <f aca="false">A174</f>
        <v>33.03</v>
      </c>
      <c r="J174" s="80" t="n">
        <f aca="false">'Formulário de Solicitação de Co'!F223</f>
        <v>0</v>
      </c>
      <c r="K174" s="81" t="n">
        <f aca="false">J174*I174</f>
        <v>0</v>
      </c>
    </row>
    <row r="175" s="31" customFormat="true" ht="46.25" hidden="false" customHeight="false" outlineLevel="0" collapsed="false">
      <c r="A175" s="74" t="n">
        <v>3.27</v>
      </c>
      <c r="B175" s="74" t="n">
        <v>0</v>
      </c>
      <c r="C175" s="75" t="n">
        <v>173</v>
      </c>
      <c r="D175" s="76"/>
      <c r="E175" s="76"/>
      <c r="F175" s="77" t="s">
        <v>219</v>
      </c>
      <c r="G175" s="78" t="s">
        <v>263</v>
      </c>
      <c r="H175" s="75" t="n">
        <v>12</v>
      </c>
      <c r="I175" s="79" t="n">
        <f aca="false">A175</f>
        <v>3.27</v>
      </c>
      <c r="J175" s="80" t="n">
        <f aca="false">'Formulário de Solicitação de Co'!F224</f>
        <v>0</v>
      </c>
      <c r="K175" s="81" t="n">
        <f aca="false">J175*I175</f>
        <v>0</v>
      </c>
    </row>
    <row r="176" s="31" customFormat="true" ht="57.45" hidden="false" customHeight="false" outlineLevel="0" collapsed="false">
      <c r="A176" s="74" t="n">
        <v>4.94</v>
      </c>
      <c r="B176" s="74" t="n">
        <v>0</v>
      </c>
      <c r="C176" s="75" t="n">
        <v>174</v>
      </c>
      <c r="D176" s="76"/>
      <c r="E176" s="76"/>
      <c r="F176" s="77" t="s">
        <v>220</v>
      </c>
      <c r="G176" s="78" t="s">
        <v>280</v>
      </c>
      <c r="H176" s="75" t="n">
        <v>12</v>
      </c>
      <c r="I176" s="79" t="n">
        <f aca="false">A176</f>
        <v>4.94</v>
      </c>
      <c r="J176" s="80" t="n">
        <f aca="false">'Formulário de Solicitação de Co'!F225</f>
        <v>0</v>
      </c>
      <c r="K176" s="81" t="n">
        <f aca="false">J176*I176</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3" t="s">
        <v>281</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282</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283</v>
      </c>
      <c r="B3" s="86" t="s">
        <v>284</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285</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286</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287</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288</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289</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290</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291</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292</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293</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294</v>
      </c>
      <c r="B13" s="88" t="s">
        <v>295</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296</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297</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298</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299</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300</v>
      </c>
      <c r="B18" s="88" t="s">
        <v>301</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302</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303</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304</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305</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306</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307</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308</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309</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310</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311</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312</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632</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2026-02-09T13:58:07Z</dcterms:modified>
  <cp:revision>79</cp:revision>
  <dc:subject/>
  <dc:title/>
</cp:coreProperties>
</file>

<file path=docProps/custom.xml><?xml version="1.0" encoding="utf-8"?>
<Properties xmlns="http://schemas.openxmlformats.org/officeDocument/2006/custom-properties" xmlns:vt="http://schemas.openxmlformats.org/officeDocument/2006/docPropsVTypes"/>
</file>